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ym\Desktop\Marina Symonovič\TARYBOS sprendimai\2020\Kovas\TARYBAI\"/>
    </mc:Choice>
  </mc:AlternateContent>
  <bookViews>
    <workbookView xWindow="0" yWindow="0" windowWidth="28770" windowHeight="12360" tabRatio="605"/>
  </bookViews>
  <sheets>
    <sheet name="priedas" sheetId="12" r:id="rId1"/>
  </sheets>
  <definedNames>
    <definedName name="_xlnm.Print_Area" localSheetId="0">priedas!$A$1:$T$136</definedName>
    <definedName name="_xlnm.Print_Titles" localSheetId="0">priedas!$10:$11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2" i="12" l="1"/>
  <c r="T45" i="12" l="1"/>
  <c r="S44" i="12"/>
  <c r="E133" i="12" l="1"/>
  <c r="S51" i="12"/>
  <c r="S49" i="12"/>
  <c r="T50" i="12"/>
  <c r="S97" i="12"/>
  <c r="T121" i="12"/>
  <c r="T119" i="12"/>
  <c r="T117" i="12"/>
  <c r="T94" i="12"/>
  <c r="T96" i="12"/>
  <c r="T105" i="12"/>
  <c r="T103" i="12"/>
  <c r="T98" i="12"/>
  <c r="T78" i="12" l="1"/>
  <c r="S26" i="12" l="1"/>
  <c r="S24" i="12"/>
  <c r="S22" i="12"/>
  <c r="S18" i="12"/>
  <c r="S16" i="12"/>
  <c r="S14" i="12"/>
  <c r="S12" i="12"/>
  <c r="T131" i="12" l="1"/>
  <c r="S130" i="12"/>
  <c r="T129" i="12"/>
  <c r="S128" i="12"/>
  <c r="T127" i="12"/>
  <c r="S126" i="12"/>
  <c r="T125" i="12"/>
  <c r="S124" i="12"/>
  <c r="T123" i="12"/>
  <c r="S122" i="12"/>
  <c r="S120" i="12"/>
  <c r="S118" i="12"/>
  <c r="S116" i="12"/>
  <c r="T113" i="12"/>
  <c r="S112" i="12"/>
  <c r="T109" i="12"/>
  <c r="S108" i="12"/>
  <c r="T107" i="12"/>
  <c r="S106" i="12"/>
  <c r="S104" i="12"/>
  <c r="S102" i="12"/>
  <c r="S95" i="12"/>
  <c r="S93" i="12"/>
  <c r="T92" i="12"/>
  <c r="S91" i="12"/>
  <c r="T90" i="12"/>
  <c r="S89" i="12"/>
  <c r="T88" i="12" l="1"/>
  <c r="S87" i="12"/>
  <c r="T86" i="12"/>
  <c r="S85" i="12"/>
  <c r="T84" i="12"/>
  <c r="S83" i="12"/>
  <c r="T82" i="12"/>
  <c r="S81" i="12"/>
  <c r="T80" i="12"/>
  <c r="S79" i="12"/>
  <c r="S77" i="12"/>
  <c r="T76" i="12"/>
  <c r="S75" i="12"/>
  <c r="T74" i="12"/>
  <c r="S73" i="12"/>
  <c r="T72" i="12"/>
  <c r="S71" i="12"/>
  <c r="T70" i="12"/>
  <c r="S69" i="12"/>
  <c r="T68" i="12"/>
  <c r="S67" i="12"/>
  <c r="T66" i="12"/>
  <c r="S65" i="12"/>
  <c r="T64" i="12"/>
  <c r="S63" i="12"/>
  <c r="T62" i="12"/>
  <c r="S61" i="12"/>
  <c r="T60" i="12"/>
  <c r="S59" i="12"/>
  <c r="T58" i="12"/>
  <c r="S57" i="12"/>
  <c r="T56" i="12"/>
  <c r="S55" i="12"/>
  <c r="T54" i="12"/>
  <c r="S53" i="12"/>
  <c r="T52" i="12"/>
  <c r="T48" i="12"/>
  <c r="S47" i="12"/>
  <c r="S42" i="12"/>
  <c r="T43" i="12"/>
  <c r="T41" i="12"/>
  <c r="S40" i="12"/>
  <c r="T39" i="12"/>
  <c r="S38" i="12"/>
  <c r="T37" i="12"/>
  <c r="S36" i="12"/>
  <c r="T35" i="12"/>
  <c r="S34" i="12"/>
  <c r="T33" i="12"/>
  <c r="S32" i="12"/>
  <c r="T31" i="12"/>
  <c r="S30" i="12"/>
  <c r="T29" i="12"/>
  <c r="S28" i="12"/>
  <c r="T27" i="12"/>
  <c r="T25" i="12"/>
  <c r="T23" i="12"/>
  <c r="T19" i="12"/>
  <c r="T17" i="12"/>
  <c r="T15" i="12"/>
  <c r="T13" i="12"/>
  <c r="S132" i="12" l="1"/>
  <c r="T132" i="12"/>
</calcChain>
</file>

<file path=xl/sharedStrings.xml><?xml version="1.0" encoding="utf-8"?>
<sst xmlns="http://schemas.openxmlformats.org/spreadsheetml/2006/main" count="377" uniqueCount="85">
  <si>
    <t>Lenkų</t>
  </si>
  <si>
    <t>Lietuvių</t>
  </si>
  <si>
    <t>Rusų</t>
  </si>
  <si>
    <t>Iš viso:</t>
  </si>
  <si>
    <t>Pagirių gimnazija</t>
  </si>
  <si>
    <t>Rudaminos Ferdinando Ruščico gimnazija</t>
  </si>
  <si>
    <t>Kalvelių Stanislavo Moniuškos gimnazija</t>
  </si>
  <si>
    <t>Marijampolio Meilės Lukšienės gimnazija</t>
  </si>
  <si>
    <t>Rukainių gimnazija</t>
  </si>
  <si>
    <t>Maišiagalos kun.Juzefo Obrembskio gimnazija</t>
  </si>
  <si>
    <t>Bezdonių Julijaus Slovackio gimnazija</t>
  </si>
  <si>
    <t>Egliškių šv. Jono Bosko gimnazija</t>
  </si>
  <si>
    <t>Mickūnų gimnazija</t>
  </si>
  <si>
    <t>Medininkų šv. Kazimiero gimnazija</t>
  </si>
  <si>
    <t>Valčiūnų gimnazija</t>
  </si>
  <si>
    <t>Zujūnų gimnazija</t>
  </si>
  <si>
    <t>Buivydžių Tadeušo Konvickio gimnazija</t>
  </si>
  <si>
    <t xml:space="preserve">Paberžės šv. Stanislavo Kostkos gimnazija  </t>
  </si>
  <si>
    <t>Nemenčinės Konstanto Parčevskio gimnazija</t>
  </si>
  <si>
    <t>Nemėžio šv. Rapolo Kalinausko gimnazija</t>
  </si>
  <si>
    <t>Juodšilių šv. Uršulės Leduchovskos gimnazija</t>
  </si>
  <si>
    <t>Maišiagalos Lietuvos didžiojo kunigaikščio Algirdo gimnazija</t>
  </si>
  <si>
    <t>Nemėžio šv. Rapolo Kalinausko gimnazijos Grigaičių pradinio ugdymo skyrius</t>
  </si>
  <si>
    <t>Pagirių gimnazijos Keturiasdešimt Totorių pagrindinio ugdymo skyrius</t>
  </si>
  <si>
    <t>Rudaminos ,,Ryto“ gimnazija</t>
  </si>
  <si>
    <t>Paberžės ,,Verdenės“ gimnazija</t>
  </si>
  <si>
    <t>Kalvelių ,,Aušros“ gimnazija</t>
  </si>
  <si>
    <t>Bendrojo ugdymo mokyklos pavadinimas</t>
  </si>
  <si>
    <t>Skaičius </t>
  </si>
  <si>
    <t>Mokomoji kalba</t>
  </si>
  <si>
    <t>1 kl.</t>
  </si>
  <si>
    <t>2 kl.</t>
  </si>
  <si>
    <t>3 kl.</t>
  </si>
  <si>
    <t>4  kl.</t>
  </si>
  <si>
    <t>5 kl.</t>
  </si>
  <si>
    <t>6 kl.</t>
  </si>
  <si>
    <t>7 kl.</t>
  </si>
  <si>
    <t>8 kl.</t>
  </si>
  <si>
    <t xml:space="preserve"> 9 kl. / I g.kl.</t>
  </si>
  <si>
    <t xml:space="preserve"> 10 kl. / II g.kl.</t>
  </si>
  <si>
    <t xml:space="preserve"> III g. kl.</t>
  </si>
  <si>
    <t xml:space="preserve"> IV g. kl.</t>
  </si>
  <si>
    <t xml:space="preserve">Mokinių skaičius      </t>
  </si>
  <si>
    <t>Klasių komplektų skaičius</t>
  </si>
  <si>
    <t>vaikų sk.</t>
  </si>
  <si>
    <t xml:space="preserve"> </t>
  </si>
  <si>
    <t>Mokinių</t>
  </si>
  <si>
    <t>grupių sk.</t>
  </si>
  <si>
    <t>Klasių kompl.</t>
  </si>
  <si>
    <t xml:space="preserve"> Avižienių gimnazija</t>
  </si>
  <si>
    <t>Nemenčinės Gedimino gimnazija</t>
  </si>
  <si>
    <t>Zujūnų gimnazijos Čekoniškių pagrindinio ugdymo skyrius</t>
  </si>
  <si>
    <t>Bezdonių "Saulėtekio" pagrindinė mokykla</t>
  </si>
  <si>
    <t>Dūkštų pagrindinė mokykla</t>
  </si>
  <si>
    <t>Eitminiškių pagrindinė mokykla</t>
  </si>
  <si>
    <t>Kyviškių pagrindinė mokykla</t>
  </si>
  <si>
    <t>Pakenės Česlovo Milošo pagrindinė mokykla</t>
  </si>
  <si>
    <t>Rakonių pagrindinė mokykla</t>
  </si>
  <si>
    <t>Rakonių pagrindinės mokyklos Marijampolio pradinio ugdymo skyrius</t>
  </si>
  <si>
    <t>Riešės šv. Faustinos Kovalskos pagrindinė mokykla</t>
  </si>
  <si>
    <t>Riešės šv. Faustinos Kovalskos pagrindinės mokyklos Karvio mokykla-daugiafunkcis centras</t>
  </si>
  <si>
    <t>Sudervės Mariano Zdziechovskio pagrindinės mokyklos Rastinėnų pradinio ugdymo skyrius</t>
  </si>
  <si>
    <t>Sužionių pagrindinė mokykla</t>
  </si>
  <si>
    <t>Šumsko pagrindinė mokykla</t>
  </si>
  <si>
    <t>Buivydiškių pradinė mokykla</t>
  </si>
  <si>
    <t>Veriškių pradinė mokykla</t>
  </si>
  <si>
    <t>Eil. Nr.</t>
  </si>
  <si>
    <t>Skaidiškių mokykla-darželis</t>
  </si>
  <si>
    <t xml:space="preserve"> Vaidotų mokykla-darželis „Margaspalvis aitvarėlis“</t>
  </si>
  <si>
    <t>Paberžės šv. Stanislavo Kostkos gimnazijos Pikeliškių pradinio ugdymo skyrius</t>
  </si>
  <si>
    <t xml:space="preserve">Paberžės šv. Stanislavo Kostkos gimnazijos Visalaukės mokykla-daugiafuncis centras </t>
  </si>
  <si>
    <t>Vilniaus rajono savivaldybės tarybos</t>
  </si>
  <si>
    <t xml:space="preserve">sprendimo Nr. T3- </t>
  </si>
  <si>
    <t>priedas</t>
  </si>
  <si>
    <t>IŠ VISO:</t>
  </si>
  <si>
    <t>Mostiškių mokykla-daugiafunkcis centras</t>
  </si>
  <si>
    <t>Mostiškių mokyklos-daugiafunkcio centro Mostiškių ikimokyklinio ugdymo skyrius</t>
  </si>
  <si>
    <t>Sudervės Mariano Zdziechovskio pagrindinė mokykla</t>
  </si>
  <si>
    <t>Buivydžių Tadeušo Konvickio gimnazijos ikimokyklinio ugdymo skyrius</t>
  </si>
  <si>
    <t>Lavoriškių Stepono Batoro gimnazija</t>
  </si>
  <si>
    <t>2020 m. kovo     d.</t>
  </si>
  <si>
    <t xml:space="preserve"> VILNIAUS RAJONO SAVIVALDYBĖS BENDROJO UGDYMO MOKYKLŲ, JŲ SKYRIŲ MOKINIŲ SKAIČIUS IR KLASIŲ SKAIČIUS BEI MOKINIŲ UGDOMŲ PAGAL PRIEŠMOKYKLINIO UGDYMO PROGRAMĄ, SKAIČIUS IR PRIEŠMOKYKLINIO UGDYMO GRUPIŲ SKAIČIUS 2020-2021 MOKSLO METAMS</t>
  </si>
  <si>
    <t>____________________________________________________________________</t>
  </si>
  <si>
    <t>Priešmok. grupės 2020-2021 m.m.</t>
  </si>
  <si>
    <t>Mokymo klasės 2020-2021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</si>
</sst>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5" xfId="0" applyFont="1" applyFill="1" applyBorder="1"/>
    <xf numFmtId="0" fontId="3" fillId="2" borderId="1" xfId="0" applyFont="1" applyFill="1" applyBorder="1"/>
    <xf numFmtId="0" fontId="2" fillId="2" borderId="29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2" borderId="0" xfId="0" applyFont="1" applyFill="1"/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tabSelected="1" topLeftCell="A76" zoomScaleNormal="100" workbookViewId="0">
      <selection activeCell="A8" sqref="A8:T8"/>
    </sheetView>
  </sheetViews>
  <sheetFormatPr defaultRowHeight="12.75" x14ac:dyDescent="0.2"/>
  <cols>
    <col min="1" max="1" width="4.140625" style="42" customWidth="1"/>
    <col min="2" max="2" width="29.42578125" style="43" customWidth="1"/>
    <col min="3" max="3" width="8.28515625" style="42" customWidth="1"/>
    <col min="4" max="4" width="7.7109375" style="42" customWidth="1"/>
    <col min="5" max="5" width="7.5703125" style="42" customWidth="1"/>
    <col min="6" max="6" width="9.7109375" style="42" customWidth="1"/>
    <col min="7" max="18" width="5.42578125" style="42" customWidth="1"/>
    <col min="19" max="19" width="6.7109375" style="42" customWidth="1"/>
    <col min="20" max="20" width="6.85546875" style="42" customWidth="1"/>
    <col min="21" max="16384" width="9.140625" style="42"/>
  </cols>
  <sheetData>
    <row r="1" spans="1:20" x14ac:dyDescent="0.2">
      <c r="O1" s="1" t="s">
        <v>71</v>
      </c>
      <c r="R1" s="1"/>
      <c r="S1" s="1"/>
      <c r="T1" s="1"/>
    </row>
    <row r="2" spans="1:20" x14ac:dyDescent="0.2">
      <c r="O2" s="1" t="s">
        <v>80</v>
      </c>
    </row>
    <row r="3" spans="1:20" x14ac:dyDescent="0.2">
      <c r="O3" s="1" t="s">
        <v>72</v>
      </c>
    </row>
    <row r="4" spans="1:20" x14ac:dyDescent="0.2">
      <c r="O4" s="1" t="s">
        <v>73</v>
      </c>
    </row>
    <row r="5" spans="1:20" x14ac:dyDescent="0.2">
      <c r="O5" s="1"/>
    </row>
    <row r="6" spans="1:20" x14ac:dyDescent="0.2">
      <c r="O6" s="1"/>
    </row>
    <row r="8" spans="1:20" ht="44.25" customHeight="1" x14ac:dyDescent="0.2">
      <c r="A8" s="87" t="s">
        <v>81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10.9" customHeight="1" x14ac:dyDescent="0.2"/>
    <row r="10" spans="1:20" s="44" customFormat="1" ht="12" customHeight="1" x14ac:dyDescent="0.2">
      <c r="A10" s="67" t="s">
        <v>66</v>
      </c>
      <c r="B10" s="95" t="s">
        <v>27</v>
      </c>
      <c r="C10" s="51" t="s">
        <v>29</v>
      </c>
      <c r="D10" s="93" t="s">
        <v>28</v>
      </c>
      <c r="E10" s="51" t="s">
        <v>83</v>
      </c>
      <c r="F10" s="94" t="s">
        <v>28</v>
      </c>
      <c r="G10" s="51" t="s">
        <v>84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62" t="s">
        <v>3</v>
      </c>
      <c r="T10" s="62"/>
    </row>
    <row r="11" spans="1:20" s="44" customFormat="1" ht="45" x14ac:dyDescent="0.2">
      <c r="A11" s="53"/>
      <c r="B11" s="95"/>
      <c r="C11" s="51"/>
      <c r="D11" s="93"/>
      <c r="E11" s="51"/>
      <c r="F11" s="94"/>
      <c r="G11" s="37" t="s">
        <v>30</v>
      </c>
      <c r="H11" s="37" t="s">
        <v>31</v>
      </c>
      <c r="I11" s="37" t="s">
        <v>32</v>
      </c>
      <c r="J11" s="37" t="s">
        <v>33</v>
      </c>
      <c r="K11" s="37" t="s">
        <v>34</v>
      </c>
      <c r="L11" s="37" t="s">
        <v>35</v>
      </c>
      <c r="M11" s="37" t="s">
        <v>36</v>
      </c>
      <c r="N11" s="37" t="s">
        <v>37</v>
      </c>
      <c r="O11" s="22" t="s">
        <v>38</v>
      </c>
      <c r="P11" s="22" t="s">
        <v>39</v>
      </c>
      <c r="Q11" s="22" t="s">
        <v>40</v>
      </c>
      <c r="R11" s="22" t="s">
        <v>41</v>
      </c>
      <c r="S11" s="22" t="s">
        <v>42</v>
      </c>
      <c r="T11" s="22" t="s">
        <v>43</v>
      </c>
    </row>
    <row r="12" spans="1:20" s="44" customFormat="1" ht="15" customHeight="1" x14ac:dyDescent="0.2">
      <c r="A12" s="94">
        <v>1</v>
      </c>
      <c r="B12" s="58" t="s">
        <v>49</v>
      </c>
      <c r="C12" s="67" t="s">
        <v>1</v>
      </c>
      <c r="D12" s="45" t="s">
        <v>44</v>
      </c>
      <c r="E12" s="22">
        <v>12</v>
      </c>
      <c r="F12" s="37" t="s">
        <v>46</v>
      </c>
      <c r="G12" s="37">
        <v>24</v>
      </c>
      <c r="H12" s="37">
        <v>28</v>
      </c>
      <c r="I12" s="37">
        <v>23</v>
      </c>
      <c r="J12" s="37">
        <v>22</v>
      </c>
      <c r="K12" s="37">
        <v>18</v>
      </c>
      <c r="L12" s="37">
        <v>22</v>
      </c>
      <c r="M12" s="37">
        <v>19</v>
      </c>
      <c r="N12" s="37">
        <v>23</v>
      </c>
      <c r="O12" s="37">
        <v>16</v>
      </c>
      <c r="P12" s="37">
        <v>16</v>
      </c>
      <c r="Q12" s="37">
        <v>18</v>
      </c>
      <c r="R12" s="37">
        <v>10</v>
      </c>
      <c r="S12" s="37">
        <f>SUM(G12:R12)</f>
        <v>239</v>
      </c>
      <c r="T12" s="37"/>
    </row>
    <row r="13" spans="1:20" s="44" customFormat="1" ht="15" customHeight="1" x14ac:dyDescent="0.2">
      <c r="A13" s="94"/>
      <c r="B13" s="58"/>
      <c r="C13" s="53"/>
      <c r="D13" s="45" t="s">
        <v>47</v>
      </c>
      <c r="E13" s="22">
        <v>1</v>
      </c>
      <c r="F13" s="37" t="s">
        <v>48</v>
      </c>
      <c r="G13" s="37">
        <v>1</v>
      </c>
      <c r="H13" s="37">
        <v>2</v>
      </c>
      <c r="I13" s="37">
        <v>1</v>
      </c>
      <c r="J13" s="37">
        <v>1</v>
      </c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/>
      <c r="T13" s="37">
        <f>SUM(G13:R13)</f>
        <v>13</v>
      </c>
    </row>
    <row r="14" spans="1:20" s="44" customFormat="1" ht="15" customHeight="1" x14ac:dyDescent="0.2">
      <c r="A14" s="94"/>
      <c r="B14" s="58"/>
      <c r="C14" s="67" t="s">
        <v>0</v>
      </c>
      <c r="D14" s="45" t="s">
        <v>44</v>
      </c>
      <c r="E14" s="22">
        <v>5</v>
      </c>
      <c r="F14" s="37" t="s">
        <v>46</v>
      </c>
      <c r="G14" s="37">
        <v>20</v>
      </c>
      <c r="H14" s="37">
        <v>8</v>
      </c>
      <c r="I14" s="37">
        <v>16</v>
      </c>
      <c r="J14" s="37">
        <v>12</v>
      </c>
      <c r="K14" s="37">
        <v>11</v>
      </c>
      <c r="L14" s="37">
        <v>10</v>
      </c>
      <c r="M14" s="37">
        <v>8</v>
      </c>
      <c r="N14" s="37">
        <v>15</v>
      </c>
      <c r="O14" s="37">
        <v>12</v>
      </c>
      <c r="P14" s="37">
        <v>11</v>
      </c>
      <c r="Q14" s="37">
        <v>6</v>
      </c>
      <c r="R14" s="37">
        <v>11</v>
      </c>
      <c r="S14" s="37">
        <f>SUM(G14:R14)</f>
        <v>140</v>
      </c>
      <c r="T14" s="37"/>
    </row>
    <row r="15" spans="1:20" s="44" customFormat="1" ht="15" customHeight="1" thickBot="1" x14ac:dyDescent="0.25">
      <c r="A15" s="60"/>
      <c r="B15" s="59"/>
      <c r="C15" s="66"/>
      <c r="D15" s="46" t="s">
        <v>47</v>
      </c>
      <c r="E15" s="23">
        <v>1</v>
      </c>
      <c r="F15" s="30" t="s">
        <v>48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30"/>
      <c r="T15" s="30">
        <f>SUM(G15:R15)</f>
        <v>12</v>
      </c>
    </row>
    <row r="16" spans="1:20" s="44" customFormat="1" ht="15" customHeight="1" x14ac:dyDescent="0.2">
      <c r="A16" s="94">
        <v>2</v>
      </c>
      <c r="B16" s="58" t="s">
        <v>10</v>
      </c>
      <c r="C16" s="64" t="s">
        <v>0</v>
      </c>
      <c r="D16" s="45" t="s">
        <v>44</v>
      </c>
      <c r="E16" s="22">
        <v>10</v>
      </c>
      <c r="F16" s="29" t="s">
        <v>46</v>
      </c>
      <c r="G16" s="37">
        <v>8</v>
      </c>
      <c r="H16" s="37">
        <v>8</v>
      </c>
      <c r="I16" s="37">
        <v>9</v>
      </c>
      <c r="J16" s="37">
        <v>8</v>
      </c>
      <c r="K16" s="37">
        <v>9</v>
      </c>
      <c r="L16" s="37">
        <v>11</v>
      </c>
      <c r="M16" s="37">
        <v>10</v>
      </c>
      <c r="N16" s="37">
        <v>8</v>
      </c>
      <c r="O16" s="37">
        <v>15</v>
      </c>
      <c r="P16" s="37">
        <v>8</v>
      </c>
      <c r="Q16" s="37">
        <v>16</v>
      </c>
      <c r="R16" s="37">
        <v>22</v>
      </c>
      <c r="S16" s="37">
        <f>SUM(G16:R16)</f>
        <v>132</v>
      </c>
      <c r="T16" s="37"/>
    </row>
    <row r="17" spans="1:20" s="44" customFormat="1" ht="15" customHeight="1" thickBot="1" x14ac:dyDescent="0.25">
      <c r="A17" s="60"/>
      <c r="B17" s="59"/>
      <c r="C17" s="66"/>
      <c r="D17" s="46" t="s">
        <v>47</v>
      </c>
      <c r="E17" s="23">
        <v>1</v>
      </c>
      <c r="F17" s="30" t="s">
        <v>48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>
        <v>1</v>
      </c>
      <c r="Q17" s="30">
        <v>1</v>
      </c>
      <c r="R17" s="30">
        <v>1</v>
      </c>
      <c r="S17" s="30"/>
      <c r="T17" s="30">
        <f>SUM(G17:R17)</f>
        <v>12</v>
      </c>
    </row>
    <row r="18" spans="1:20" s="44" customFormat="1" ht="15" customHeight="1" x14ac:dyDescent="0.2">
      <c r="A18" s="72">
        <v>3</v>
      </c>
      <c r="B18" s="57" t="s">
        <v>16</v>
      </c>
      <c r="C18" s="65" t="s">
        <v>0</v>
      </c>
      <c r="D18" s="45" t="s">
        <v>44</v>
      </c>
      <c r="E18" s="22"/>
      <c r="F18" s="37" t="s">
        <v>46</v>
      </c>
      <c r="G18" s="37">
        <v>7</v>
      </c>
      <c r="H18" s="37">
        <v>10</v>
      </c>
      <c r="I18" s="37">
        <v>7</v>
      </c>
      <c r="J18" s="37">
        <v>7</v>
      </c>
      <c r="K18" s="37">
        <v>5</v>
      </c>
      <c r="L18" s="37">
        <v>8</v>
      </c>
      <c r="M18" s="37">
        <v>10</v>
      </c>
      <c r="N18" s="37"/>
      <c r="O18" s="37">
        <v>9</v>
      </c>
      <c r="P18" s="37">
        <v>5</v>
      </c>
      <c r="Q18" s="37">
        <v>16</v>
      </c>
      <c r="R18" s="37">
        <v>15</v>
      </c>
      <c r="S18" s="37">
        <f>SUM(G18:R18)</f>
        <v>99</v>
      </c>
      <c r="T18" s="37"/>
    </row>
    <row r="19" spans="1:20" s="44" customFormat="1" ht="15" customHeight="1" x14ac:dyDescent="0.2">
      <c r="A19" s="73"/>
      <c r="B19" s="58"/>
      <c r="C19" s="53"/>
      <c r="D19" s="45" t="s">
        <v>47</v>
      </c>
      <c r="E19" s="22"/>
      <c r="F19" s="37" t="s">
        <v>48</v>
      </c>
      <c r="G19" s="37">
        <v>1</v>
      </c>
      <c r="H19" s="37">
        <v>1</v>
      </c>
      <c r="I19" s="37">
        <v>1</v>
      </c>
      <c r="J19" s="37">
        <v>1</v>
      </c>
      <c r="K19" s="91">
        <v>1</v>
      </c>
      <c r="L19" s="93"/>
      <c r="M19" s="37">
        <v>1</v>
      </c>
      <c r="N19" s="37"/>
      <c r="O19" s="37">
        <v>1</v>
      </c>
      <c r="P19" s="37">
        <v>1</v>
      </c>
      <c r="Q19" s="37">
        <v>1</v>
      </c>
      <c r="R19" s="37">
        <v>1</v>
      </c>
      <c r="S19" s="37"/>
      <c r="T19" s="37">
        <f>SUM(G19:R19)</f>
        <v>10</v>
      </c>
    </row>
    <row r="20" spans="1:20" s="44" customFormat="1" ht="15" customHeight="1" x14ac:dyDescent="0.2">
      <c r="A20" s="73"/>
      <c r="B20" s="85" t="s">
        <v>78</v>
      </c>
      <c r="C20" s="65" t="s">
        <v>0</v>
      </c>
      <c r="D20" s="47" t="s">
        <v>44</v>
      </c>
      <c r="E20" s="24">
        <v>5</v>
      </c>
      <c r="F20" s="29" t="s">
        <v>46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44" customFormat="1" ht="18.75" customHeight="1" thickBot="1" x14ac:dyDescent="0.25">
      <c r="A21" s="69"/>
      <c r="B21" s="59"/>
      <c r="C21" s="66"/>
      <c r="D21" s="46" t="s">
        <v>47</v>
      </c>
      <c r="E21" s="23">
        <v>1</v>
      </c>
      <c r="F21" s="30" t="s">
        <v>48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s="44" customFormat="1" ht="17.25" customHeight="1" x14ac:dyDescent="0.2">
      <c r="A22" s="94">
        <v>4</v>
      </c>
      <c r="B22" s="58" t="s">
        <v>11</v>
      </c>
      <c r="C22" s="67" t="s">
        <v>0</v>
      </c>
      <c r="D22" s="45" t="s">
        <v>44</v>
      </c>
      <c r="E22" s="22">
        <v>15</v>
      </c>
      <c r="F22" s="37" t="s">
        <v>46</v>
      </c>
      <c r="G22" s="37">
        <v>15</v>
      </c>
      <c r="H22" s="37">
        <v>16</v>
      </c>
      <c r="I22" s="37">
        <v>14</v>
      </c>
      <c r="J22" s="37">
        <v>14</v>
      </c>
      <c r="K22" s="37">
        <v>31</v>
      </c>
      <c r="L22" s="37">
        <v>11</v>
      </c>
      <c r="M22" s="37">
        <v>15</v>
      </c>
      <c r="N22" s="37">
        <v>15</v>
      </c>
      <c r="O22" s="37">
        <v>5</v>
      </c>
      <c r="P22" s="37">
        <v>25</v>
      </c>
      <c r="Q22" s="37">
        <v>23</v>
      </c>
      <c r="R22" s="37">
        <v>20</v>
      </c>
      <c r="S22" s="37">
        <f>SUM(G22:R22)</f>
        <v>204</v>
      </c>
      <c r="T22" s="37"/>
    </row>
    <row r="23" spans="1:20" s="44" customFormat="1" ht="15" customHeight="1" thickBot="1" x14ac:dyDescent="0.25">
      <c r="A23" s="60"/>
      <c r="B23" s="59"/>
      <c r="C23" s="66"/>
      <c r="D23" s="46" t="s">
        <v>47</v>
      </c>
      <c r="E23" s="23">
        <v>1</v>
      </c>
      <c r="F23" s="30" t="s">
        <v>48</v>
      </c>
      <c r="G23" s="30">
        <v>1</v>
      </c>
      <c r="H23" s="30">
        <v>1</v>
      </c>
      <c r="I23" s="30">
        <v>1</v>
      </c>
      <c r="J23" s="30">
        <v>1</v>
      </c>
      <c r="K23" s="30">
        <v>2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30">
        <v>1</v>
      </c>
      <c r="R23" s="30">
        <v>1</v>
      </c>
      <c r="S23" s="30"/>
      <c r="T23" s="30">
        <f>SUM(G23:R23)</f>
        <v>13</v>
      </c>
    </row>
    <row r="24" spans="1:20" s="44" customFormat="1" ht="15" customHeight="1" x14ac:dyDescent="0.2">
      <c r="A24" s="94">
        <v>5</v>
      </c>
      <c r="B24" s="58" t="s">
        <v>20</v>
      </c>
      <c r="C24" s="67" t="s">
        <v>0</v>
      </c>
      <c r="D24" s="45" t="s">
        <v>44</v>
      </c>
      <c r="E24" s="22">
        <v>15</v>
      </c>
      <c r="F24" s="37" t="s">
        <v>46</v>
      </c>
      <c r="G24" s="37">
        <v>14</v>
      </c>
      <c r="H24" s="37">
        <v>16</v>
      </c>
      <c r="I24" s="37">
        <v>15</v>
      </c>
      <c r="J24" s="37">
        <v>15</v>
      </c>
      <c r="K24" s="37">
        <v>17</v>
      </c>
      <c r="L24" s="37">
        <v>13</v>
      </c>
      <c r="M24" s="37">
        <v>14</v>
      </c>
      <c r="N24" s="37">
        <v>10</v>
      </c>
      <c r="O24" s="37">
        <v>17</v>
      </c>
      <c r="P24" s="37">
        <v>7</v>
      </c>
      <c r="Q24" s="37">
        <v>18</v>
      </c>
      <c r="R24" s="37">
        <v>13</v>
      </c>
      <c r="S24" s="37">
        <f>SUM(G24:R24)</f>
        <v>169</v>
      </c>
      <c r="T24" s="37"/>
    </row>
    <row r="25" spans="1:20" s="44" customFormat="1" ht="14.25" customHeight="1" thickBot="1" x14ac:dyDescent="0.25">
      <c r="A25" s="60"/>
      <c r="B25" s="59"/>
      <c r="C25" s="66"/>
      <c r="D25" s="46" t="s">
        <v>47</v>
      </c>
      <c r="E25" s="23">
        <v>1</v>
      </c>
      <c r="F25" s="30" t="s">
        <v>48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0">
        <v>1</v>
      </c>
      <c r="S25" s="30"/>
      <c r="T25" s="30">
        <f>SUM(G25:R25)</f>
        <v>12</v>
      </c>
    </row>
    <row r="26" spans="1:20" s="44" customFormat="1" ht="15" customHeight="1" x14ac:dyDescent="0.2">
      <c r="A26" s="94">
        <v>6</v>
      </c>
      <c r="B26" s="58" t="s">
        <v>26</v>
      </c>
      <c r="C26" s="67" t="s">
        <v>1</v>
      </c>
      <c r="D26" s="45" t="s">
        <v>44</v>
      </c>
      <c r="E26" s="22">
        <v>10</v>
      </c>
      <c r="F26" s="37" t="s">
        <v>46</v>
      </c>
      <c r="G26" s="37">
        <v>16</v>
      </c>
      <c r="H26" s="37">
        <v>14</v>
      </c>
      <c r="I26" s="37">
        <v>14</v>
      </c>
      <c r="J26" s="37">
        <v>11</v>
      </c>
      <c r="K26" s="37">
        <v>17</v>
      </c>
      <c r="L26" s="37">
        <v>9</v>
      </c>
      <c r="M26" s="37">
        <v>11</v>
      </c>
      <c r="N26" s="37">
        <v>17</v>
      </c>
      <c r="O26" s="37">
        <v>14</v>
      </c>
      <c r="P26" s="37">
        <v>13</v>
      </c>
      <c r="Q26" s="37">
        <v>10</v>
      </c>
      <c r="R26" s="37">
        <v>12</v>
      </c>
      <c r="S26" s="37">
        <f>SUM(G26:R26)</f>
        <v>158</v>
      </c>
      <c r="T26" s="37"/>
    </row>
    <row r="27" spans="1:20" s="44" customFormat="1" ht="15" customHeight="1" thickBot="1" x14ac:dyDescent="0.25">
      <c r="A27" s="60"/>
      <c r="B27" s="59"/>
      <c r="C27" s="66"/>
      <c r="D27" s="46" t="s">
        <v>47</v>
      </c>
      <c r="E27" s="23">
        <v>1</v>
      </c>
      <c r="F27" s="30" t="s">
        <v>48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30"/>
      <c r="T27" s="30">
        <f>SUM(G27:R27)</f>
        <v>12</v>
      </c>
    </row>
    <row r="28" spans="1:20" s="44" customFormat="1" ht="15" customHeight="1" x14ac:dyDescent="0.2">
      <c r="A28" s="94">
        <v>7</v>
      </c>
      <c r="B28" s="57" t="s">
        <v>6</v>
      </c>
      <c r="C28" s="64" t="s">
        <v>0</v>
      </c>
      <c r="D28" s="48" t="s">
        <v>44</v>
      </c>
      <c r="E28" s="21">
        <v>8</v>
      </c>
      <c r="F28" s="38" t="s">
        <v>46</v>
      </c>
      <c r="G28" s="38">
        <v>14</v>
      </c>
      <c r="H28" s="38">
        <v>18</v>
      </c>
      <c r="I28" s="38">
        <v>12</v>
      </c>
      <c r="J28" s="38">
        <v>10</v>
      </c>
      <c r="K28" s="38">
        <v>10</v>
      </c>
      <c r="L28" s="38">
        <v>17</v>
      </c>
      <c r="M28" s="38">
        <v>12</v>
      </c>
      <c r="N28" s="38">
        <v>9</v>
      </c>
      <c r="O28" s="38">
        <v>10</v>
      </c>
      <c r="P28" s="38">
        <v>0</v>
      </c>
      <c r="Q28" s="38">
        <v>12</v>
      </c>
      <c r="R28" s="38">
        <v>18</v>
      </c>
      <c r="S28" s="38">
        <f>SUM(G28:R28)</f>
        <v>142</v>
      </c>
      <c r="T28" s="38"/>
    </row>
    <row r="29" spans="1:20" s="44" customFormat="1" ht="15" customHeight="1" thickBot="1" x14ac:dyDescent="0.25">
      <c r="A29" s="60"/>
      <c r="B29" s="59"/>
      <c r="C29" s="66"/>
      <c r="D29" s="46" t="s">
        <v>47</v>
      </c>
      <c r="E29" s="23">
        <v>1</v>
      </c>
      <c r="F29" s="30" t="s">
        <v>48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0</v>
      </c>
      <c r="Q29" s="30">
        <v>1</v>
      </c>
      <c r="R29" s="30">
        <v>1</v>
      </c>
      <c r="S29" s="30"/>
      <c r="T29" s="30">
        <f>SUM(G29:R29)</f>
        <v>11</v>
      </c>
    </row>
    <row r="30" spans="1:20" s="44" customFormat="1" ht="15" customHeight="1" x14ac:dyDescent="0.2">
      <c r="A30" s="94">
        <v>8</v>
      </c>
      <c r="B30" s="85" t="s">
        <v>79</v>
      </c>
      <c r="C30" s="53" t="s">
        <v>0</v>
      </c>
      <c r="D30" s="24" t="s">
        <v>44</v>
      </c>
      <c r="E30" s="24"/>
      <c r="F30" s="29" t="s">
        <v>46</v>
      </c>
      <c r="G30" s="29">
        <v>8</v>
      </c>
      <c r="H30" s="29">
        <v>8</v>
      </c>
      <c r="I30" s="29">
        <v>2</v>
      </c>
      <c r="J30" s="29">
        <v>6</v>
      </c>
      <c r="K30" s="29">
        <v>11</v>
      </c>
      <c r="L30" s="29">
        <v>13</v>
      </c>
      <c r="M30" s="29">
        <v>9</v>
      </c>
      <c r="N30" s="29">
        <v>10</v>
      </c>
      <c r="O30" s="29">
        <v>7</v>
      </c>
      <c r="P30" s="29">
        <v>14</v>
      </c>
      <c r="Q30" s="29">
        <v>13</v>
      </c>
      <c r="R30" s="29">
        <v>11</v>
      </c>
      <c r="S30" s="29">
        <f>SUM(G30:R30)</f>
        <v>112</v>
      </c>
      <c r="T30" s="29"/>
    </row>
    <row r="31" spans="1:20" s="44" customFormat="1" ht="15" customHeight="1" thickBot="1" x14ac:dyDescent="0.25">
      <c r="A31" s="60"/>
      <c r="B31" s="59"/>
      <c r="C31" s="52"/>
      <c r="D31" s="23" t="s">
        <v>47</v>
      </c>
      <c r="E31" s="23"/>
      <c r="F31" s="30" t="s">
        <v>48</v>
      </c>
      <c r="G31" s="30">
        <v>1</v>
      </c>
      <c r="H31" s="30">
        <v>1</v>
      </c>
      <c r="I31" s="60">
        <v>1</v>
      </c>
      <c r="J31" s="60"/>
      <c r="K31" s="30">
        <v>1</v>
      </c>
      <c r="L31" s="30">
        <v>1</v>
      </c>
      <c r="M31" s="30">
        <v>1</v>
      </c>
      <c r="N31" s="30">
        <v>1</v>
      </c>
      <c r="O31" s="30">
        <v>1</v>
      </c>
      <c r="P31" s="30">
        <v>1</v>
      </c>
      <c r="Q31" s="30">
        <v>1</v>
      </c>
      <c r="R31" s="30">
        <v>1</v>
      </c>
      <c r="S31" s="30"/>
      <c r="T31" s="30">
        <f>SUM(G31:R31)</f>
        <v>11</v>
      </c>
    </row>
    <row r="32" spans="1:20" s="44" customFormat="1" ht="15" customHeight="1" x14ac:dyDescent="0.2">
      <c r="A32" s="71">
        <v>9</v>
      </c>
      <c r="B32" s="85" t="s">
        <v>7</v>
      </c>
      <c r="C32" s="65" t="s">
        <v>1</v>
      </c>
      <c r="D32" s="47" t="s">
        <v>44</v>
      </c>
      <c r="E32" s="24">
        <v>18</v>
      </c>
      <c r="F32" s="29" t="s">
        <v>46</v>
      </c>
      <c r="G32" s="29">
        <v>15</v>
      </c>
      <c r="H32" s="29">
        <v>18</v>
      </c>
      <c r="I32" s="29">
        <v>19</v>
      </c>
      <c r="J32" s="29">
        <v>15</v>
      </c>
      <c r="K32" s="29">
        <v>20</v>
      </c>
      <c r="L32" s="29">
        <v>15</v>
      </c>
      <c r="M32" s="29">
        <v>14</v>
      </c>
      <c r="N32" s="29">
        <v>13</v>
      </c>
      <c r="O32" s="29">
        <v>21</v>
      </c>
      <c r="P32" s="29">
        <v>16</v>
      </c>
      <c r="Q32" s="29">
        <v>13</v>
      </c>
      <c r="R32" s="29">
        <v>14</v>
      </c>
      <c r="S32" s="29">
        <f>SUM(G32:R32)</f>
        <v>193</v>
      </c>
      <c r="T32" s="29"/>
    </row>
    <row r="33" spans="1:20" s="44" customFormat="1" ht="15" customHeight="1" thickBot="1" x14ac:dyDescent="0.25">
      <c r="A33" s="60"/>
      <c r="B33" s="59"/>
      <c r="C33" s="66"/>
      <c r="D33" s="46" t="s">
        <v>47</v>
      </c>
      <c r="E33" s="23">
        <v>1</v>
      </c>
      <c r="F33" s="30" t="s">
        <v>48</v>
      </c>
      <c r="G33" s="30">
        <v>1</v>
      </c>
      <c r="H33" s="6">
        <v>1</v>
      </c>
      <c r="I33" s="39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>
        <v>1</v>
      </c>
      <c r="P33" s="30">
        <v>1</v>
      </c>
      <c r="Q33" s="30">
        <v>1</v>
      </c>
      <c r="R33" s="30">
        <v>1</v>
      </c>
      <c r="S33" s="30"/>
      <c r="T33" s="30">
        <f>SUM(G33:R33)</f>
        <v>12</v>
      </c>
    </row>
    <row r="34" spans="1:20" s="44" customFormat="1" ht="15" customHeight="1" x14ac:dyDescent="0.2">
      <c r="A34" s="71">
        <v>10</v>
      </c>
      <c r="B34" s="85" t="s">
        <v>9</v>
      </c>
      <c r="C34" s="67" t="s">
        <v>0</v>
      </c>
      <c r="D34" s="45" t="s">
        <v>44</v>
      </c>
      <c r="E34" s="22">
        <v>17</v>
      </c>
      <c r="F34" s="37" t="s">
        <v>46</v>
      </c>
      <c r="G34" s="37">
        <v>10</v>
      </c>
      <c r="H34" s="37">
        <v>13</v>
      </c>
      <c r="I34" s="37">
        <v>13</v>
      </c>
      <c r="J34" s="37">
        <v>11</v>
      </c>
      <c r="K34" s="37">
        <v>10</v>
      </c>
      <c r="L34" s="37">
        <v>10</v>
      </c>
      <c r="M34" s="37">
        <v>14</v>
      </c>
      <c r="N34" s="37">
        <v>12</v>
      </c>
      <c r="O34" s="37">
        <v>14</v>
      </c>
      <c r="P34" s="37">
        <v>17</v>
      </c>
      <c r="Q34" s="37">
        <v>11</v>
      </c>
      <c r="R34" s="37">
        <v>16</v>
      </c>
      <c r="S34" s="37">
        <f>SUM(G34:R34)</f>
        <v>151</v>
      </c>
      <c r="T34" s="37"/>
    </row>
    <row r="35" spans="1:20" s="44" customFormat="1" ht="15" customHeight="1" thickBot="1" x14ac:dyDescent="0.25">
      <c r="A35" s="60"/>
      <c r="B35" s="59"/>
      <c r="C35" s="66"/>
      <c r="D35" s="46" t="s">
        <v>47</v>
      </c>
      <c r="E35" s="23">
        <v>1</v>
      </c>
      <c r="F35" s="30" t="s">
        <v>48</v>
      </c>
      <c r="G35" s="30">
        <v>1</v>
      </c>
      <c r="H35" s="6">
        <v>1</v>
      </c>
      <c r="I35" s="39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>
        <v>1</v>
      </c>
      <c r="S35" s="30"/>
      <c r="T35" s="30">
        <f>SUM(G35:R35)</f>
        <v>12</v>
      </c>
    </row>
    <row r="36" spans="1:20" s="44" customFormat="1" ht="15" customHeight="1" x14ac:dyDescent="0.2">
      <c r="A36" s="71">
        <v>11</v>
      </c>
      <c r="B36" s="85" t="s">
        <v>21</v>
      </c>
      <c r="C36" s="67" t="s">
        <v>1</v>
      </c>
      <c r="D36" s="45" t="s">
        <v>44</v>
      </c>
      <c r="E36" s="22">
        <v>20</v>
      </c>
      <c r="F36" s="37" t="s">
        <v>46</v>
      </c>
      <c r="G36" s="37">
        <v>28</v>
      </c>
      <c r="H36" s="37">
        <v>28</v>
      </c>
      <c r="I36" s="37">
        <v>29</v>
      </c>
      <c r="J36" s="37">
        <v>34</v>
      </c>
      <c r="K36" s="37">
        <v>38</v>
      </c>
      <c r="L36" s="37">
        <v>24</v>
      </c>
      <c r="M36" s="37">
        <v>31</v>
      </c>
      <c r="N36" s="37">
        <v>29</v>
      </c>
      <c r="O36" s="37">
        <v>24</v>
      </c>
      <c r="P36" s="37">
        <v>18</v>
      </c>
      <c r="Q36" s="37">
        <v>24</v>
      </c>
      <c r="R36" s="37">
        <v>20</v>
      </c>
      <c r="S36" s="37">
        <f>SUM(G36:R36)</f>
        <v>327</v>
      </c>
      <c r="T36" s="37"/>
    </row>
    <row r="37" spans="1:20" s="44" customFormat="1" ht="15" customHeight="1" thickBot="1" x14ac:dyDescent="0.25">
      <c r="A37" s="60"/>
      <c r="B37" s="59"/>
      <c r="C37" s="66"/>
      <c r="D37" s="46" t="s">
        <v>47</v>
      </c>
      <c r="E37" s="23">
        <v>1</v>
      </c>
      <c r="F37" s="30" t="s">
        <v>48</v>
      </c>
      <c r="G37" s="30">
        <v>2</v>
      </c>
      <c r="H37" s="26">
        <v>2</v>
      </c>
      <c r="I37" s="30">
        <v>2</v>
      </c>
      <c r="J37" s="30">
        <v>2</v>
      </c>
      <c r="K37" s="30">
        <v>2</v>
      </c>
      <c r="L37" s="30">
        <v>1</v>
      </c>
      <c r="M37" s="30">
        <v>2</v>
      </c>
      <c r="N37" s="30">
        <v>2</v>
      </c>
      <c r="O37" s="30">
        <v>1</v>
      </c>
      <c r="P37" s="30">
        <v>1</v>
      </c>
      <c r="Q37" s="30">
        <v>1</v>
      </c>
      <c r="R37" s="30">
        <v>1</v>
      </c>
      <c r="S37" s="30"/>
      <c r="T37" s="30">
        <f>SUM(G37:R37)</f>
        <v>19</v>
      </c>
    </row>
    <row r="38" spans="1:20" s="44" customFormat="1" ht="15" customHeight="1" x14ac:dyDescent="0.2">
      <c r="A38" s="96">
        <v>12</v>
      </c>
      <c r="B38" s="57" t="s">
        <v>13</v>
      </c>
      <c r="C38" s="64" t="s">
        <v>0</v>
      </c>
      <c r="D38" s="48" t="s">
        <v>44</v>
      </c>
      <c r="E38" s="21"/>
      <c r="F38" s="38" t="s">
        <v>46</v>
      </c>
      <c r="G38" s="38"/>
      <c r="H38" s="38">
        <v>9</v>
      </c>
      <c r="I38" s="38">
        <v>9</v>
      </c>
      <c r="J38" s="38">
        <v>8</v>
      </c>
      <c r="K38" s="38">
        <v>3</v>
      </c>
      <c r="L38" s="38">
        <v>8</v>
      </c>
      <c r="M38" s="38">
        <v>7</v>
      </c>
      <c r="N38" s="38">
        <v>1</v>
      </c>
      <c r="O38" s="38">
        <v>5</v>
      </c>
      <c r="P38" s="38">
        <v>8</v>
      </c>
      <c r="Q38" s="38">
        <v>12</v>
      </c>
      <c r="R38" s="38">
        <v>16</v>
      </c>
      <c r="S38" s="38">
        <f>SUM(G38:R38)</f>
        <v>86</v>
      </c>
      <c r="T38" s="38"/>
    </row>
    <row r="39" spans="1:20" s="44" customFormat="1" ht="15" customHeight="1" thickBot="1" x14ac:dyDescent="0.25">
      <c r="A39" s="60"/>
      <c r="B39" s="59"/>
      <c r="C39" s="66"/>
      <c r="D39" s="46" t="s">
        <v>47</v>
      </c>
      <c r="E39" s="23"/>
      <c r="F39" s="30" t="s">
        <v>48</v>
      </c>
      <c r="G39" s="30"/>
      <c r="H39" s="6">
        <v>1</v>
      </c>
      <c r="I39" s="39">
        <v>1</v>
      </c>
      <c r="J39" s="39">
        <v>1</v>
      </c>
      <c r="K39" s="60">
        <v>1</v>
      </c>
      <c r="L39" s="60"/>
      <c r="M39" s="60">
        <v>1</v>
      </c>
      <c r="N39" s="60"/>
      <c r="O39" s="30">
        <v>1</v>
      </c>
      <c r="P39" s="30">
        <v>1</v>
      </c>
      <c r="Q39" s="30">
        <v>1</v>
      </c>
      <c r="R39" s="30">
        <v>1</v>
      </c>
      <c r="S39" s="30"/>
      <c r="T39" s="30">
        <f>SUM(G39:R39)</f>
        <v>9</v>
      </c>
    </row>
    <row r="40" spans="1:20" s="44" customFormat="1" ht="15" customHeight="1" x14ac:dyDescent="0.2">
      <c r="A40" s="71">
        <v>13</v>
      </c>
      <c r="B40" s="85" t="s">
        <v>12</v>
      </c>
      <c r="C40" s="65" t="s">
        <v>0</v>
      </c>
      <c r="D40" s="47" t="s">
        <v>44</v>
      </c>
      <c r="E40" s="24">
        <v>23</v>
      </c>
      <c r="F40" s="29" t="s">
        <v>46</v>
      </c>
      <c r="G40" s="29">
        <v>20</v>
      </c>
      <c r="H40" s="29">
        <v>20</v>
      </c>
      <c r="I40" s="29">
        <v>13</v>
      </c>
      <c r="J40" s="29">
        <v>17</v>
      </c>
      <c r="K40" s="29">
        <v>18</v>
      </c>
      <c r="L40" s="29">
        <v>16</v>
      </c>
      <c r="M40" s="29">
        <v>12</v>
      </c>
      <c r="N40" s="29">
        <v>18</v>
      </c>
      <c r="O40" s="29">
        <v>13</v>
      </c>
      <c r="P40" s="29">
        <v>18</v>
      </c>
      <c r="Q40" s="29">
        <v>15</v>
      </c>
      <c r="R40" s="29">
        <v>15</v>
      </c>
      <c r="S40" s="29">
        <f>SUM(G40:R40)</f>
        <v>195</v>
      </c>
      <c r="T40" s="29"/>
    </row>
    <row r="41" spans="1:20" s="44" customFormat="1" ht="15.75" customHeight="1" thickBot="1" x14ac:dyDescent="0.25">
      <c r="A41" s="60"/>
      <c r="B41" s="59"/>
      <c r="C41" s="66"/>
      <c r="D41" s="46" t="s">
        <v>47</v>
      </c>
      <c r="E41" s="23">
        <v>2</v>
      </c>
      <c r="F41" s="30" t="s">
        <v>48</v>
      </c>
      <c r="G41" s="30">
        <v>1</v>
      </c>
      <c r="H41" s="6">
        <v>1</v>
      </c>
      <c r="I41" s="30">
        <v>1</v>
      </c>
      <c r="J41" s="30">
        <v>1</v>
      </c>
      <c r="K41" s="30">
        <v>1</v>
      </c>
      <c r="L41" s="30">
        <v>1</v>
      </c>
      <c r="M41" s="30">
        <v>1</v>
      </c>
      <c r="N41" s="27">
        <v>1</v>
      </c>
      <c r="O41" s="30">
        <v>1</v>
      </c>
      <c r="P41" s="30">
        <v>1</v>
      </c>
      <c r="Q41" s="30">
        <v>1</v>
      </c>
      <c r="R41" s="30">
        <v>1</v>
      </c>
      <c r="S41" s="30"/>
      <c r="T41" s="30">
        <f>SUM(G41:R41)</f>
        <v>12</v>
      </c>
    </row>
    <row r="42" spans="1:20" s="44" customFormat="1" ht="15" customHeight="1" x14ac:dyDescent="0.2">
      <c r="A42" s="96">
        <v>14</v>
      </c>
      <c r="B42" s="57" t="s">
        <v>18</v>
      </c>
      <c r="C42" s="64" t="s">
        <v>0</v>
      </c>
      <c r="D42" s="48" t="s">
        <v>44</v>
      </c>
      <c r="E42" s="21"/>
      <c r="F42" s="38" t="s">
        <v>46</v>
      </c>
      <c r="G42" s="38">
        <v>41</v>
      </c>
      <c r="H42" s="38">
        <v>49</v>
      </c>
      <c r="I42" s="38">
        <v>41</v>
      </c>
      <c r="J42" s="38">
        <v>52</v>
      </c>
      <c r="K42" s="38">
        <v>44</v>
      </c>
      <c r="L42" s="38">
        <v>50</v>
      </c>
      <c r="M42" s="38">
        <v>37</v>
      </c>
      <c r="N42" s="38">
        <v>33</v>
      </c>
      <c r="O42" s="38">
        <v>36</v>
      </c>
      <c r="P42" s="38">
        <v>38</v>
      </c>
      <c r="Q42" s="38">
        <v>30</v>
      </c>
      <c r="R42" s="38">
        <v>30</v>
      </c>
      <c r="S42" s="38">
        <f>SUM(G42:R42)</f>
        <v>481</v>
      </c>
      <c r="T42" s="38"/>
    </row>
    <row r="43" spans="1:20" s="44" customFormat="1" ht="15" customHeight="1" x14ac:dyDescent="0.2">
      <c r="A43" s="94"/>
      <c r="B43" s="58"/>
      <c r="C43" s="53"/>
      <c r="D43" s="45" t="s">
        <v>47</v>
      </c>
      <c r="E43" s="22"/>
      <c r="F43" s="37" t="s">
        <v>48</v>
      </c>
      <c r="G43" s="37">
        <v>2</v>
      </c>
      <c r="H43" s="37">
        <v>3</v>
      </c>
      <c r="I43" s="37">
        <v>2</v>
      </c>
      <c r="J43" s="37">
        <v>3</v>
      </c>
      <c r="K43" s="37">
        <v>2</v>
      </c>
      <c r="L43" s="37">
        <v>2</v>
      </c>
      <c r="M43" s="37">
        <v>2</v>
      </c>
      <c r="N43" s="37">
        <v>2</v>
      </c>
      <c r="O43" s="37">
        <v>2</v>
      </c>
      <c r="P43" s="37">
        <v>2</v>
      </c>
      <c r="Q43" s="37">
        <v>1</v>
      </c>
      <c r="R43" s="37">
        <v>1</v>
      </c>
      <c r="S43" s="37"/>
      <c r="T43" s="37">
        <f>SUM(G43:R43)</f>
        <v>24</v>
      </c>
    </row>
    <row r="44" spans="1:20" s="44" customFormat="1" ht="15" customHeight="1" x14ac:dyDescent="0.2">
      <c r="A44" s="94"/>
      <c r="B44" s="58"/>
      <c r="C44" s="67" t="s">
        <v>2</v>
      </c>
      <c r="D44" s="47" t="s">
        <v>44</v>
      </c>
      <c r="E44" s="24"/>
      <c r="F44" s="29" t="s">
        <v>46</v>
      </c>
      <c r="G44" s="29">
        <v>6</v>
      </c>
      <c r="H44" s="29">
        <v>9</v>
      </c>
      <c r="I44" s="29">
        <v>4</v>
      </c>
      <c r="J44" s="29">
        <v>17</v>
      </c>
      <c r="K44" s="29">
        <v>5</v>
      </c>
      <c r="L44" s="29">
        <v>13</v>
      </c>
      <c r="M44" s="29">
        <v>4</v>
      </c>
      <c r="N44" s="29">
        <v>10</v>
      </c>
      <c r="O44" s="29"/>
      <c r="P44" s="29">
        <v>12</v>
      </c>
      <c r="Q44" s="29"/>
      <c r="R44" s="29"/>
      <c r="S44" s="37">
        <f>SUM(G44:R44)</f>
        <v>80</v>
      </c>
      <c r="T44" s="37"/>
    </row>
    <row r="45" spans="1:20" s="44" customFormat="1" ht="14.25" customHeight="1" x14ac:dyDescent="0.2">
      <c r="A45" s="94"/>
      <c r="B45" s="58"/>
      <c r="C45" s="65"/>
      <c r="D45" s="45" t="s">
        <v>47</v>
      </c>
      <c r="E45" s="22"/>
      <c r="F45" s="68" t="s">
        <v>48</v>
      </c>
      <c r="G45" s="5"/>
      <c r="H45" s="37">
        <v>1</v>
      </c>
      <c r="I45" s="5"/>
      <c r="J45" s="37">
        <v>1</v>
      </c>
      <c r="K45" s="94">
        <v>1</v>
      </c>
      <c r="L45" s="94"/>
      <c r="M45" s="92">
        <v>1</v>
      </c>
      <c r="N45" s="93"/>
      <c r="O45" s="37"/>
      <c r="P45" s="37">
        <v>1</v>
      </c>
      <c r="Q45" s="37"/>
      <c r="R45" s="37"/>
      <c r="S45" s="37"/>
      <c r="T45" s="37">
        <f>SUM(G45:R45)+G46</f>
        <v>6</v>
      </c>
    </row>
    <row r="46" spans="1:20" s="44" customFormat="1" ht="15" customHeight="1" thickBot="1" x14ac:dyDescent="0.25">
      <c r="A46" s="60"/>
      <c r="B46" s="59"/>
      <c r="C46" s="66"/>
      <c r="D46" s="46" t="s">
        <v>47</v>
      </c>
      <c r="E46" s="23"/>
      <c r="F46" s="69"/>
      <c r="G46" s="99">
        <v>1</v>
      </c>
      <c r="H46" s="70"/>
      <c r="I46" s="100"/>
      <c r="J46" s="3"/>
      <c r="K46" s="30"/>
      <c r="L46" s="2"/>
      <c r="M46" s="2"/>
      <c r="N46" s="30"/>
      <c r="O46" s="30"/>
      <c r="P46" s="30"/>
      <c r="Q46" s="30"/>
      <c r="R46" s="30"/>
      <c r="S46" s="30"/>
      <c r="T46" s="30"/>
    </row>
    <row r="47" spans="1:20" s="44" customFormat="1" ht="15" customHeight="1" x14ac:dyDescent="0.2">
      <c r="A47" s="71">
        <v>15</v>
      </c>
      <c r="B47" s="85" t="s">
        <v>50</v>
      </c>
      <c r="C47" s="53" t="s">
        <v>1</v>
      </c>
      <c r="D47" s="24" t="s">
        <v>44</v>
      </c>
      <c r="E47" s="24"/>
      <c r="F47" s="29" t="s">
        <v>46</v>
      </c>
      <c r="G47" s="29">
        <v>53</v>
      </c>
      <c r="H47" s="29">
        <v>64</v>
      </c>
      <c r="I47" s="29">
        <v>37</v>
      </c>
      <c r="J47" s="29">
        <v>54</v>
      </c>
      <c r="K47" s="29">
        <v>70</v>
      </c>
      <c r="L47" s="29">
        <v>50</v>
      </c>
      <c r="M47" s="29">
        <v>53</v>
      </c>
      <c r="N47" s="29">
        <v>53</v>
      </c>
      <c r="O47" s="29">
        <v>52</v>
      </c>
      <c r="P47" s="29">
        <v>43</v>
      </c>
      <c r="Q47" s="29">
        <v>40</v>
      </c>
      <c r="R47" s="29">
        <v>32</v>
      </c>
      <c r="S47" s="29">
        <f>SUM(G47:R47)</f>
        <v>601</v>
      </c>
      <c r="T47" s="29"/>
    </row>
    <row r="48" spans="1:20" s="44" customFormat="1" ht="15" customHeight="1" thickBot="1" x14ac:dyDescent="0.25">
      <c r="A48" s="60"/>
      <c r="B48" s="59"/>
      <c r="C48" s="52"/>
      <c r="D48" s="23" t="s">
        <v>47</v>
      </c>
      <c r="E48" s="23"/>
      <c r="F48" s="30" t="s">
        <v>48</v>
      </c>
      <c r="G48" s="30">
        <v>3</v>
      </c>
      <c r="H48" s="39">
        <v>3</v>
      </c>
      <c r="I48" s="30">
        <v>2</v>
      </c>
      <c r="J48" s="30">
        <v>3</v>
      </c>
      <c r="K48" s="30">
        <v>3</v>
      </c>
      <c r="L48" s="30">
        <v>2</v>
      </c>
      <c r="M48" s="30">
        <v>2</v>
      </c>
      <c r="N48" s="30">
        <v>2</v>
      </c>
      <c r="O48" s="30">
        <v>2</v>
      </c>
      <c r="P48" s="30">
        <v>2</v>
      </c>
      <c r="Q48" s="30">
        <v>2</v>
      </c>
      <c r="R48" s="30">
        <v>2</v>
      </c>
      <c r="S48" s="30"/>
      <c r="T48" s="30">
        <f>SUM(G48:R48)</f>
        <v>28</v>
      </c>
    </row>
    <row r="49" spans="1:24" s="44" customFormat="1" ht="15" customHeight="1" x14ac:dyDescent="0.2">
      <c r="A49" s="71">
        <v>16</v>
      </c>
      <c r="B49" s="85" t="s">
        <v>19</v>
      </c>
      <c r="C49" s="53" t="s">
        <v>1</v>
      </c>
      <c r="D49" s="47" t="s">
        <v>44</v>
      </c>
      <c r="E49" s="24">
        <v>32</v>
      </c>
      <c r="F49" s="29" t="s">
        <v>46</v>
      </c>
      <c r="G49" s="29">
        <v>40</v>
      </c>
      <c r="H49" s="29">
        <v>40</v>
      </c>
      <c r="I49" s="29">
        <v>38</v>
      </c>
      <c r="J49" s="29">
        <v>36</v>
      </c>
      <c r="K49" s="29">
        <v>45</v>
      </c>
      <c r="L49" s="29">
        <v>41</v>
      </c>
      <c r="M49" s="29">
        <v>31</v>
      </c>
      <c r="N49" s="29">
        <v>29</v>
      </c>
      <c r="O49" s="29">
        <v>30</v>
      </c>
      <c r="P49" s="29">
        <v>22</v>
      </c>
      <c r="Q49" s="29">
        <v>25</v>
      </c>
      <c r="R49" s="29">
        <v>27</v>
      </c>
      <c r="S49" s="29">
        <f>SUM(G49:R49)</f>
        <v>404</v>
      </c>
      <c r="T49" s="29"/>
    </row>
    <row r="50" spans="1:24" s="44" customFormat="1" ht="15" customHeight="1" x14ac:dyDescent="0.2">
      <c r="A50" s="94"/>
      <c r="B50" s="58"/>
      <c r="C50" s="51"/>
      <c r="D50" s="45" t="s">
        <v>47</v>
      </c>
      <c r="E50" s="22">
        <v>2</v>
      </c>
      <c r="F50" s="37" t="s">
        <v>48</v>
      </c>
      <c r="G50" s="37">
        <v>2</v>
      </c>
      <c r="H50" s="37">
        <v>2</v>
      </c>
      <c r="I50" s="37">
        <v>2</v>
      </c>
      <c r="J50" s="37">
        <v>2</v>
      </c>
      <c r="K50" s="37">
        <v>2</v>
      </c>
      <c r="L50" s="37">
        <v>2</v>
      </c>
      <c r="M50" s="37">
        <v>2</v>
      </c>
      <c r="N50" s="37">
        <v>1</v>
      </c>
      <c r="O50" s="37">
        <v>1</v>
      </c>
      <c r="P50" s="37">
        <v>1</v>
      </c>
      <c r="Q50" s="37">
        <v>1</v>
      </c>
      <c r="R50" s="37">
        <v>1</v>
      </c>
      <c r="S50" s="37"/>
      <c r="T50" s="37">
        <f>SUM(G50:R50)</f>
        <v>19</v>
      </c>
    </row>
    <row r="51" spans="1:24" s="44" customFormat="1" ht="15" customHeight="1" x14ac:dyDescent="0.2">
      <c r="A51" s="94"/>
      <c r="B51" s="58"/>
      <c r="C51" s="51" t="s">
        <v>0</v>
      </c>
      <c r="D51" s="45" t="s">
        <v>44</v>
      </c>
      <c r="E51" s="22">
        <v>15</v>
      </c>
      <c r="F51" s="37" t="s">
        <v>46</v>
      </c>
      <c r="G51" s="37">
        <v>17</v>
      </c>
      <c r="H51" s="37">
        <v>17</v>
      </c>
      <c r="I51" s="37">
        <v>13</v>
      </c>
      <c r="J51" s="37">
        <v>15</v>
      </c>
      <c r="K51" s="37">
        <v>19</v>
      </c>
      <c r="L51" s="37">
        <v>17</v>
      </c>
      <c r="M51" s="37">
        <v>25</v>
      </c>
      <c r="N51" s="37">
        <v>24</v>
      </c>
      <c r="O51" s="37">
        <v>15</v>
      </c>
      <c r="P51" s="37">
        <v>20</v>
      </c>
      <c r="Q51" s="37">
        <v>15</v>
      </c>
      <c r="R51" s="37">
        <v>14</v>
      </c>
      <c r="S51" s="37">
        <f>SUM(G51:R51)</f>
        <v>211</v>
      </c>
      <c r="T51" s="37"/>
    </row>
    <row r="52" spans="1:24" s="44" customFormat="1" ht="15" customHeight="1" x14ac:dyDescent="0.2">
      <c r="A52" s="94"/>
      <c r="B52" s="58"/>
      <c r="C52" s="51"/>
      <c r="D52" s="45" t="s">
        <v>47</v>
      </c>
      <c r="E52" s="22">
        <v>1</v>
      </c>
      <c r="F52" s="37" t="s">
        <v>48</v>
      </c>
      <c r="G52" s="37">
        <v>1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 s="37">
        <v>1</v>
      </c>
      <c r="N52" s="37">
        <v>1</v>
      </c>
      <c r="O52" s="37">
        <v>1</v>
      </c>
      <c r="P52" s="37">
        <v>1</v>
      </c>
      <c r="Q52" s="37">
        <v>1</v>
      </c>
      <c r="R52" s="37">
        <v>1</v>
      </c>
      <c r="S52" s="37"/>
      <c r="T52" s="37">
        <f>SUM(G52:R52)</f>
        <v>12</v>
      </c>
    </row>
    <row r="53" spans="1:24" s="44" customFormat="1" ht="15" customHeight="1" x14ac:dyDescent="0.2">
      <c r="A53" s="94"/>
      <c r="B53" s="82" t="s">
        <v>22</v>
      </c>
      <c r="C53" s="67" t="s">
        <v>2</v>
      </c>
      <c r="D53" s="45" t="s">
        <v>44</v>
      </c>
      <c r="E53" s="22"/>
      <c r="F53" s="37" t="s">
        <v>46</v>
      </c>
      <c r="G53" s="37">
        <v>4</v>
      </c>
      <c r="H53" s="37">
        <v>6</v>
      </c>
      <c r="I53" s="37">
        <v>4</v>
      </c>
      <c r="J53" s="37">
        <v>4</v>
      </c>
      <c r="K53" s="37"/>
      <c r="L53" s="37"/>
      <c r="M53" s="37"/>
      <c r="N53" s="37"/>
      <c r="O53" s="37"/>
      <c r="P53" s="37"/>
      <c r="Q53" s="37"/>
      <c r="R53" s="37"/>
      <c r="S53" s="37">
        <f>SUM(G53:R53)</f>
        <v>18</v>
      </c>
      <c r="T53" s="37"/>
    </row>
    <row r="54" spans="1:24" s="44" customFormat="1" ht="15" customHeight="1" x14ac:dyDescent="0.2">
      <c r="A54" s="94"/>
      <c r="B54" s="84"/>
      <c r="C54" s="53"/>
      <c r="D54" s="45" t="s">
        <v>47</v>
      </c>
      <c r="E54" s="22"/>
      <c r="F54" s="37" t="s">
        <v>48</v>
      </c>
      <c r="G54" s="94">
        <v>1</v>
      </c>
      <c r="H54" s="94"/>
      <c r="I54" s="92">
        <v>1</v>
      </c>
      <c r="J54" s="93"/>
      <c r="K54" s="37"/>
      <c r="L54" s="4"/>
      <c r="M54" s="4"/>
      <c r="N54" s="37"/>
      <c r="O54" s="37"/>
      <c r="P54" s="37"/>
      <c r="Q54" s="37"/>
      <c r="R54" s="37"/>
      <c r="S54" s="37"/>
      <c r="T54" s="37">
        <f>SUM(G54:R54)</f>
        <v>2</v>
      </c>
    </row>
    <row r="55" spans="1:24" s="44" customFormat="1" ht="15" customHeight="1" x14ac:dyDescent="0.2">
      <c r="A55" s="94"/>
      <c r="B55" s="84"/>
      <c r="C55" s="65" t="s">
        <v>0</v>
      </c>
      <c r="D55" s="47" t="s">
        <v>44</v>
      </c>
      <c r="E55" s="24">
        <v>19</v>
      </c>
      <c r="F55" s="29" t="s">
        <v>46</v>
      </c>
      <c r="G55" s="29"/>
      <c r="H55" s="29">
        <v>6</v>
      </c>
      <c r="I55" s="29">
        <v>2</v>
      </c>
      <c r="J55" s="29">
        <v>2</v>
      </c>
      <c r="K55" s="29"/>
      <c r="L55" s="29"/>
      <c r="M55" s="29"/>
      <c r="N55" s="29"/>
      <c r="O55" s="29"/>
      <c r="P55" s="29"/>
      <c r="Q55" s="29"/>
      <c r="R55" s="29"/>
      <c r="S55" s="37">
        <f>SUM(G55:R55)</f>
        <v>10</v>
      </c>
      <c r="T55" s="37"/>
    </row>
    <row r="56" spans="1:24" s="44" customFormat="1" ht="15" customHeight="1" thickBot="1" x14ac:dyDescent="0.25">
      <c r="A56" s="68"/>
      <c r="B56" s="84"/>
      <c r="C56" s="65"/>
      <c r="D56" s="49" t="s">
        <v>47</v>
      </c>
      <c r="E56" s="25">
        <v>1</v>
      </c>
      <c r="F56" s="28" t="s">
        <v>48</v>
      </c>
      <c r="G56" s="28"/>
      <c r="H56" s="55">
        <v>1</v>
      </c>
      <c r="I56" s="70"/>
      <c r="J56" s="56"/>
      <c r="K56" s="28"/>
      <c r="L56" s="5"/>
      <c r="M56" s="5"/>
      <c r="N56" s="28"/>
      <c r="O56" s="28"/>
      <c r="P56" s="28"/>
      <c r="Q56" s="28"/>
      <c r="R56" s="28"/>
      <c r="S56" s="28"/>
      <c r="T56" s="28">
        <f>SUM(G56:R56)</f>
        <v>1</v>
      </c>
    </row>
    <row r="57" spans="1:24" s="44" customFormat="1" ht="12.75" customHeight="1" x14ac:dyDescent="0.2">
      <c r="A57" s="88">
        <v>17</v>
      </c>
      <c r="B57" s="57" t="s">
        <v>17</v>
      </c>
      <c r="C57" s="64" t="s">
        <v>0</v>
      </c>
      <c r="D57" s="48" t="s">
        <v>44</v>
      </c>
      <c r="E57" s="21">
        <v>10</v>
      </c>
      <c r="F57" s="38" t="s">
        <v>46</v>
      </c>
      <c r="G57" s="38">
        <v>10</v>
      </c>
      <c r="H57" s="38">
        <v>9</v>
      </c>
      <c r="I57" s="38">
        <v>13</v>
      </c>
      <c r="J57" s="38">
        <v>9</v>
      </c>
      <c r="K57" s="38">
        <v>22</v>
      </c>
      <c r="L57" s="38">
        <v>11</v>
      </c>
      <c r="M57" s="38">
        <v>17</v>
      </c>
      <c r="N57" s="38">
        <v>9</v>
      </c>
      <c r="O57" s="38">
        <v>9</v>
      </c>
      <c r="P57" s="38">
        <v>15</v>
      </c>
      <c r="Q57" s="38">
        <v>17</v>
      </c>
      <c r="R57" s="38">
        <v>14</v>
      </c>
      <c r="S57" s="38">
        <f>SUM(G57:R57)</f>
        <v>155</v>
      </c>
      <c r="T57" s="10"/>
    </row>
    <row r="58" spans="1:24" s="44" customFormat="1" x14ac:dyDescent="0.2">
      <c r="A58" s="89"/>
      <c r="B58" s="58"/>
      <c r="C58" s="53"/>
      <c r="D58" s="49" t="s">
        <v>47</v>
      </c>
      <c r="E58" s="25">
        <v>1</v>
      </c>
      <c r="F58" s="28" t="s">
        <v>48</v>
      </c>
      <c r="G58" s="28">
        <v>1</v>
      </c>
      <c r="H58" s="28">
        <v>1</v>
      </c>
      <c r="I58" s="28">
        <v>1</v>
      </c>
      <c r="J58" s="28">
        <v>1</v>
      </c>
      <c r="K58" s="28">
        <v>1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28">
        <v>1</v>
      </c>
      <c r="R58" s="28">
        <v>1</v>
      </c>
      <c r="S58" s="37"/>
      <c r="T58" s="11">
        <f>SUM(G58:R58)</f>
        <v>12</v>
      </c>
      <c r="X58" s="44" t="s">
        <v>45</v>
      </c>
    </row>
    <row r="59" spans="1:24" s="44" customFormat="1" ht="15.75" customHeight="1" x14ac:dyDescent="0.2">
      <c r="A59" s="89"/>
      <c r="B59" s="82" t="s">
        <v>70</v>
      </c>
      <c r="C59" s="65" t="s">
        <v>0</v>
      </c>
      <c r="D59" s="22" t="s">
        <v>44</v>
      </c>
      <c r="E59" s="22">
        <v>10</v>
      </c>
      <c r="F59" s="37" t="s">
        <v>46</v>
      </c>
      <c r="G59" s="37">
        <v>2</v>
      </c>
      <c r="H59" s="37">
        <v>4</v>
      </c>
      <c r="I59" s="37">
        <v>3</v>
      </c>
      <c r="J59" s="37">
        <v>1</v>
      </c>
      <c r="K59" s="37"/>
      <c r="L59" s="37"/>
      <c r="M59" s="37"/>
      <c r="N59" s="37"/>
      <c r="O59" s="37">
        <v>6</v>
      </c>
      <c r="P59" s="37">
        <v>10</v>
      </c>
      <c r="Q59" s="37"/>
      <c r="R59" s="37"/>
      <c r="S59" s="37">
        <f>SUM(G59:R59)</f>
        <v>26</v>
      </c>
      <c r="T59" s="11"/>
    </row>
    <row r="60" spans="1:24" s="44" customFormat="1" ht="19.899999999999999" customHeight="1" x14ac:dyDescent="0.2">
      <c r="A60" s="89"/>
      <c r="B60" s="85"/>
      <c r="C60" s="53"/>
      <c r="D60" s="22" t="s">
        <v>47</v>
      </c>
      <c r="E60" s="22">
        <v>1</v>
      </c>
      <c r="F60" s="37" t="s">
        <v>48</v>
      </c>
      <c r="G60" s="91">
        <v>1</v>
      </c>
      <c r="H60" s="92"/>
      <c r="I60" s="92"/>
      <c r="J60" s="93"/>
      <c r="K60" s="37"/>
      <c r="L60" s="35"/>
      <c r="M60" s="4"/>
      <c r="N60" s="37"/>
      <c r="O60" s="37">
        <v>1</v>
      </c>
      <c r="P60" s="37">
        <v>1</v>
      </c>
      <c r="Q60" s="37"/>
      <c r="R60" s="37"/>
      <c r="S60" s="37"/>
      <c r="T60" s="11">
        <f>SUM(G60:R60)</f>
        <v>3</v>
      </c>
    </row>
    <row r="61" spans="1:24" s="44" customFormat="1" ht="12.75" customHeight="1" x14ac:dyDescent="0.2">
      <c r="A61" s="89"/>
      <c r="B61" s="84" t="s">
        <v>69</v>
      </c>
      <c r="C61" s="65" t="s">
        <v>0</v>
      </c>
      <c r="D61" s="47" t="s">
        <v>44</v>
      </c>
      <c r="E61" s="24">
        <v>10</v>
      </c>
      <c r="F61" s="29" t="s">
        <v>46</v>
      </c>
      <c r="G61" s="29">
        <v>2</v>
      </c>
      <c r="H61" s="29">
        <v>2</v>
      </c>
      <c r="I61" s="29">
        <v>5</v>
      </c>
      <c r="J61" s="29">
        <v>0</v>
      </c>
      <c r="K61" s="29"/>
      <c r="L61" s="29"/>
      <c r="M61" s="29"/>
      <c r="N61" s="29"/>
      <c r="O61" s="29"/>
      <c r="P61" s="29"/>
      <c r="Q61" s="29"/>
      <c r="R61" s="29"/>
      <c r="S61" s="37">
        <f>SUM(G61:R61)</f>
        <v>9</v>
      </c>
      <c r="T61" s="11"/>
    </row>
    <row r="62" spans="1:24" s="44" customFormat="1" ht="21.6" customHeight="1" thickBot="1" x14ac:dyDescent="0.25">
      <c r="A62" s="90"/>
      <c r="B62" s="83"/>
      <c r="C62" s="66"/>
      <c r="D62" s="46" t="s">
        <v>47</v>
      </c>
      <c r="E62" s="23">
        <v>1</v>
      </c>
      <c r="F62" s="30" t="s">
        <v>48</v>
      </c>
      <c r="G62" s="55">
        <v>1</v>
      </c>
      <c r="H62" s="70"/>
      <c r="I62" s="56"/>
      <c r="J62" s="30">
        <v>0</v>
      </c>
      <c r="K62" s="30"/>
      <c r="L62" s="30"/>
      <c r="M62" s="30"/>
      <c r="N62" s="30"/>
      <c r="O62" s="30"/>
      <c r="P62" s="30"/>
      <c r="Q62" s="30"/>
      <c r="R62" s="30"/>
      <c r="S62" s="30"/>
      <c r="T62" s="12">
        <f>SUM(G62:R62)</f>
        <v>1</v>
      </c>
    </row>
    <row r="63" spans="1:24" s="44" customFormat="1" ht="16.5" customHeight="1" x14ac:dyDescent="0.2">
      <c r="A63" s="71">
        <v>18</v>
      </c>
      <c r="B63" s="84" t="s">
        <v>25</v>
      </c>
      <c r="C63" s="65" t="s">
        <v>1</v>
      </c>
      <c r="D63" s="47" t="s">
        <v>44</v>
      </c>
      <c r="E63" s="24">
        <v>12</v>
      </c>
      <c r="F63" s="29" t="s">
        <v>46</v>
      </c>
      <c r="G63" s="29">
        <v>16</v>
      </c>
      <c r="H63" s="29">
        <v>21</v>
      </c>
      <c r="I63" s="29">
        <v>19</v>
      </c>
      <c r="J63" s="29">
        <v>20</v>
      </c>
      <c r="K63" s="29">
        <v>16</v>
      </c>
      <c r="L63" s="29">
        <v>20</v>
      </c>
      <c r="M63" s="29">
        <v>17</v>
      </c>
      <c r="N63" s="29">
        <v>17</v>
      </c>
      <c r="O63" s="29">
        <v>10</v>
      </c>
      <c r="P63" s="29">
        <v>8</v>
      </c>
      <c r="Q63" s="29">
        <v>17</v>
      </c>
      <c r="R63" s="29">
        <v>18</v>
      </c>
      <c r="S63" s="29">
        <f>SUM(G63:R63)</f>
        <v>199</v>
      </c>
      <c r="T63" s="29"/>
    </row>
    <row r="64" spans="1:24" s="44" customFormat="1" ht="17.25" customHeight="1" thickBot="1" x14ac:dyDescent="0.25">
      <c r="A64" s="60"/>
      <c r="B64" s="83"/>
      <c r="C64" s="66"/>
      <c r="D64" s="46" t="s">
        <v>47</v>
      </c>
      <c r="E64" s="23">
        <v>1</v>
      </c>
      <c r="F64" s="30" t="s">
        <v>48</v>
      </c>
      <c r="G64" s="30">
        <v>1</v>
      </c>
      <c r="H64" s="30">
        <v>1</v>
      </c>
      <c r="I64" s="30">
        <v>1</v>
      </c>
      <c r="J64" s="30">
        <v>1</v>
      </c>
      <c r="K64" s="30">
        <v>1</v>
      </c>
      <c r="L64" s="30">
        <v>1</v>
      </c>
      <c r="M64" s="30">
        <v>1</v>
      </c>
      <c r="N64" s="30">
        <v>1</v>
      </c>
      <c r="O64" s="30">
        <v>1</v>
      </c>
      <c r="P64" s="30">
        <v>1</v>
      </c>
      <c r="Q64" s="30">
        <v>1</v>
      </c>
      <c r="R64" s="30">
        <v>1</v>
      </c>
      <c r="S64" s="30"/>
      <c r="T64" s="30">
        <f>SUM(G64:R64)</f>
        <v>12</v>
      </c>
    </row>
    <row r="65" spans="1:20" s="44" customFormat="1" ht="12.6" customHeight="1" x14ac:dyDescent="0.2">
      <c r="A65" s="71">
        <v>19</v>
      </c>
      <c r="B65" s="82" t="s">
        <v>4</v>
      </c>
      <c r="C65" s="67" t="s">
        <v>1</v>
      </c>
      <c r="D65" s="45" t="s">
        <v>44</v>
      </c>
      <c r="E65" s="22"/>
      <c r="F65" s="37" t="s">
        <v>46</v>
      </c>
      <c r="G65" s="37">
        <v>48</v>
      </c>
      <c r="H65" s="37">
        <v>61</v>
      </c>
      <c r="I65" s="37">
        <v>67</v>
      </c>
      <c r="J65" s="37">
        <v>51</v>
      </c>
      <c r="K65" s="37">
        <v>56</v>
      </c>
      <c r="L65" s="37">
        <v>52</v>
      </c>
      <c r="M65" s="37">
        <v>48</v>
      </c>
      <c r="N65" s="37">
        <v>45</v>
      </c>
      <c r="O65" s="37">
        <v>55</v>
      </c>
      <c r="P65" s="37">
        <v>41</v>
      </c>
      <c r="Q65" s="37">
        <v>48</v>
      </c>
      <c r="R65" s="37">
        <v>28</v>
      </c>
      <c r="S65" s="37">
        <f>SUM(G65:R65)</f>
        <v>600</v>
      </c>
      <c r="T65" s="37"/>
    </row>
    <row r="66" spans="1:20" s="44" customFormat="1" ht="12.6" customHeight="1" x14ac:dyDescent="0.2">
      <c r="A66" s="94"/>
      <c r="B66" s="84"/>
      <c r="C66" s="53"/>
      <c r="D66" s="49" t="s">
        <v>47</v>
      </c>
      <c r="E66" s="25"/>
      <c r="F66" s="28" t="s">
        <v>48</v>
      </c>
      <c r="G66" s="28">
        <v>2</v>
      </c>
      <c r="H66" s="28">
        <v>3</v>
      </c>
      <c r="I66" s="28">
        <v>3</v>
      </c>
      <c r="J66" s="28">
        <v>3</v>
      </c>
      <c r="K66" s="28">
        <v>2</v>
      </c>
      <c r="L66" s="28">
        <v>2</v>
      </c>
      <c r="M66" s="28">
        <v>2</v>
      </c>
      <c r="N66" s="28">
        <v>2</v>
      </c>
      <c r="O66" s="28">
        <v>2</v>
      </c>
      <c r="P66" s="28">
        <v>2</v>
      </c>
      <c r="Q66" s="28">
        <v>2</v>
      </c>
      <c r="R66" s="28">
        <v>2</v>
      </c>
      <c r="S66" s="37"/>
      <c r="T66" s="37">
        <f>SUM(G66:R66)</f>
        <v>27</v>
      </c>
    </row>
    <row r="67" spans="1:20" s="44" customFormat="1" ht="12.6" customHeight="1" x14ac:dyDescent="0.2">
      <c r="A67" s="94"/>
      <c r="B67" s="84"/>
      <c r="C67" s="65" t="s">
        <v>0</v>
      </c>
      <c r="D67" s="22" t="s">
        <v>44</v>
      </c>
      <c r="E67" s="22"/>
      <c r="F67" s="37" t="s">
        <v>46</v>
      </c>
      <c r="G67" s="37">
        <v>11</v>
      </c>
      <c r="H67" s="37">
        <v>19</v>
      </c>
      <c r="I67" s="37">
        <v>19</v>
      </c>
      <c r="J67" s="37">
        <v>13</v>
      </c>
      <c r="K67" s="37">
        <v>13</v>
      </c>
      <c r="L67" s="37">
        <v>21</v>
      </c>
      <c r="M67" s="37">
        <v>17</v>
      </c>
      <c r="N67" s="37">
        <v>9</v>
      </c>
      <c r="O67" s="37">
        <v>14</v>
      </c>
      <c r="P67" s="37">
        <v>17</v>
      </c>
      <c r="Q67" s="37">
        <v>10</v>
      </c>
      <c r="R67" s="37">
        <v>9</v>
      </c>
      <c r="S67" s="37">
        <f>SUM(G67:R67)</f>
        <v>172</v>
      </c>
      <c r="T67" s="37"/>
    </row>
    <row r="68" spans="1:20" s="44" customFormat="1" ht="12.6" customHeight="1" x14ac:dyDescent="0.2">
      <c r="A68" s="94"/>
      <c r="B68" s="85"/>
      <c r="C68" s="65"/>
      <c r="D68" s="22" t="s">
        <v>47</v>
      </c>
      <c r="E68" s="22"/>
      <c r="F68" s="37" t="s">
        <v>48</v>
      </c>
      <c r="G68" s="37">
        <v>1</v>
      </c>
      <c r="H68" s="37">
        <v>1</v>
      </c>
      <c r="I68" s="37">
        <v>1</v>
      </c>
      <c r="J68" s="37">
        <v>1</v>
      </c>
      <c r="K68" s="37">
        <v>1</v>
      </c>
      <c r="L68" s="35">
        <v>1</v>
      </c>
      <c r="M68" s="37">
        <v>1</v>
      </c>
      <c r="N68" s="37">
        <v>1</v>
      </c>
      <c r="O68" s="37">
        <v>1</v>
      </c>
      <c r="P68" s="37">
        <v>1</v>
      </c>
      <c r="Q68" s="37">
        <v>1</v>
      </c>
      <c r="R68" s="37">
        <v>1</v>
      </c>
      <c r="S68" s="37"/>
      <c r="T68" s="37">
        <f>SUM(G68:R68)</f>
        <v>12</v>
      </c>
    </row>
    <row r="69" spans="1:20" s="44" customFormat="1" ht="12" customHeight="1" x14ac:dyDescent="0.2">
      <c r="A69" s="94"/>
      <c r="B69" s="82" t="s">
        <v>23</v>
      </c>
      <c r="C69" s="67" t="s">
        <v>1</v>
      </c>
      <c r="D69" s="47" t="s">
        <v>44</v>
      </c>
      <c r="E69" s="7">
        <v>17</v>
      </c>
      <c r="F69" s="8" t="s">
        <v>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7">
        <f>SUM(G69:R69)</f>
        <v>0</v>
      </c>
      <c r="T69" s="37"/>
    </row>
    <row r="70" spans="1:20" s="44" customFormat="1" ht="12" customHeight="1" x14ac:dyDescent="0.2">
      <c r="A70" s="94"/>
      <c r="B70" s="84"/>
      <c r="C70" s="53"/>
      <c r="D70" s="45" t="s">
        <v>47</v>
      </c>
      <c r="E70" s="9">
        <v>1</v>
      </c>
      <c r="F70" s="36" t="s">
        <v>48</v>
      </c>
      <c r="G70" s="4"/>
      <c r="H70" s="4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>
        <f>SUM(G70:R70)</f>
        <v>0</v>
      </c>
    </row>
    <row r="71" spans="1:20" s="44" customFormat="1" ht="12" customHeight="1" x14ac:dyDescent="0.2">
      <c r="A71" s="94"/>
      <c r="B71" s="84"/>
      <c r="C71" s="65" t="s">
        <v>0</v>
      </c>
      <c r="D71" s="45" t="s">
        <v>44</v>
      </c>
      <c r="E71" s="22">
        <v>15</v>
      </c>
      <c r="F71" s="37" t="s">
        <v>46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>
        <f>SUM(G71:R71)</f>
        <v>0</v>
      </c>
      <c r="T71" s="37"/>
    </row>
    <row r="72" spans="1:20" s="44" customFormat="1" ht="12" customHeight="1" thickBot="1" x14ac:dyDescent="0.25">
      <c r="A72" s="60"/>
      <c r="B72" s="83"/>
      <c r="C72" s="66"/>
      <c r="D72" s="46" t="s">
        <v>47</v>
      </c>
      <c r="E72" s="23">
        <v>1</v>
      </c>
      <c r="F72" s="30" t="s">
        <v>48</v>
      </c>
      <c r="G72" s="2"/>
      <c r="H72" s="2"/>
      <c r="I72" s="2"/>
      <c r="J72" s="30"/>
      <c r="K72" s="30"/>
      <c r="L72" s="2"/>
      <c r="M72" s="2"/>
      <c r="N72" s="30"/>
      <c r="O72" s="30"/>
      <c r="P72" s="30"/>
      <c r="Q72" s="30"/>
      <c r="R72" s="30"/>
      <c r="S72" s="30"/>
      <c r="T72" s="30">
        <f>SUM(G72:R72)</f>
        <v>0</v>
      </c>
    </row>
    <row r="73" spans="1:20" s="44" customFormat="1" ht="12.75" customHeight="1" x14ac:dyDescent="0.2">
      <c r="A73" s="71">
        <v>20</v>
      </c>
      <c r="B73" s="58" t="s">
        <v>5</v>
      </c>
      <c r="C73" s="65" t="s">
        <v>0</v>
      </c>
      <c r="D73" s="45" t="s">
        <v>44</v>
      </c>
      <c r="E73" s="22">
        <v>40</v>
      </c>
      <c r="F73" s="37" t="s">
        <v>46</v>
      </c>
      <c r="G73" s="37">
        <v>32</v>
      </c>
      <c r="H73" s="37">
        <v>48</v>
      </c>
      <c r="I73" s="37">
        <v>48</v>
      </c>
      <c r="J73" s="37">
        <v>44</v>
      </c>
      <c r="K73" s="37">
        <v>41</v>
      </c>
      <c r="L73" s="37">
        <v>41</v>
      </c>
      <c r="M73" s="37">
        <v>43</v>
      </c>
      <c r="N73" s="37">
        <v>46</v>
      </c>
      <c r="O73" s="37">
        <v>41</v>
      </c>
      <c r="P73" s="37">
        <v>35</v>
      </c>
      <c r="Q73" s="37">
        <v>41</v>
      </c>
      <c r="R73" s="37">
        <v>32</v>
      </c>
      <c r="S73" s="37">
        <f>SUM(G73:R73)</f>
        <v>492</v>
      </c>
      <c r="T73" s="37"/>
    </row>
    <row r="74" spans="1:20" s="44" customFormat="1" x14ac:dyDescent="0.2">
      <c r="A74" s="94"/>
      <c r="B74" s="58"/>
      <c r="C74" s="53"/>
      <c r="D74" s="22" t="s">
        <v>47</v>
      </c>
      <c r="E74" s="22">
        <v>2</v>
      </c>
      <c r="F74" s="37" t="s">
        <v>48</v>
      </c>
      <c r="G74" s="37">
        <v>2</v>
      </c>
      <c r="H74" s="37">
        <v>2</v>
      </c>
      <c r="I74" s="37">
        <v>2</v>
      </c>
      <c r="J74" s="37">
        <v>2</v>
      </c>
      <c r="K74" s="37">
        <v>2</v>
      </c>
      <c r="L74" s="37">
        <v>2</v>
      </c>
      <c r="M74" s="37">
        <v>2</v>
      </c>
      <c r="N74" s="37">
        <v>2</v>
      </c>
      <c r="O74" s="37">
        <v>2</v>
      </c>
      <c r="P74" s="37">
        <v>2</v>
      </c>
      <c r="Q74" s="37">
        <v>2</v>
      </c>
      <c r="R74" s="37">
        <v>2</v>
      </c>
      <c r="S74" s="37"/>
      <c r="T74" s="37">
        <f>SUM(G74:R74)</f>
        <v>24</v>
      </c>
    </row>
    <row r="75" spans="1:20" s="44" customFormat="1" ht="12.75" customHeight="1" x14ac:dyDescent="0.2">
      <c r="A75" s="94"/>
      <c r="B75" s="58"/>
      <c r="C75" s="67" t="s">
        <v>2</v>
      </c>
      <c r="D75" s="22" t="s">
        <v>44</v>
      </c>
      <c r="E75" s="22">
        <v>15</v>
      </c>
      <c r="F75" s="37" t="s">
        <v>46</v>
      </c>
      <c r="G75" s="37">
        <v>19</v>
      </c>
      <c r="H75" s="37">
        <v>23</v>
      </c>
      <c r="I75" s="37">
        <v>24</v>
      </c>
      <c r="J75" s="37">
        <v>22</v>
      </c>
      <c r="K75" s="37">
        <v>19</v>
      </c>
      <c r="L75" s="37">
        <v>21</v>
      </c>
      <c r="M75" s="37">
        <v>16</v>
      </c>
      <c r="N75" s="37">
        <v>10</v>
      </c>
      <c r="O75" s="37">
        <v>9</v>
      </c>
      <c r="P75" s="37">
        <v>18</v>
      </c>
      <c r="Q75" s="37"/>
      <c r="R75" s="37"/>
      <c r="S75" s="37">
        <f>SUM(G75:R75)</f>
        <v>181</v>
      </c>
      <c r="T75" s="37"/>
    </row>
    <row r="76" spans="1:20" s="44" customFormat="1" ht="13.5" thickBot="1" x14ac:dyDescent="0.25">
      <c r="A76" s="60"/>
      <c r="B76" s="59"/>
      <c r="C76" s="66"/>
      <c r="D76" s="46" t="s">
        <v>47</v>
      </c>
      <c r="E76" s="23">
        <v>1</v>
      </c>
      <c r="F76" s="30" t="s">
        <v>48</v>
      </c>
      <c r="G76" s="30">
        <v>1</v>
      </c>
      <c r="H76" s="30">
        <v>1</v>
      </c>
      <c r="I76" s="30">
        <v>1</v>
      </c>
      <c r="J76" s="30">
        <v>1</v>
      </c>
      <c r="K76" s="30">
        <v>1</v>
      </c>
      <c r="L76" s="30">
        <v>1</v>
      </c>
      <c r="M76" s="30">
        <v>1</v>
      </c>
      <c r="N76" s="30">
        <v>1</v>
      </c>
      <c r="O76" s="30">
        <v>1</v>
      </c>
      <c r="P76" s="30">
        <v>1</v>
      </c>
      <c r="Q76" s="30"/>
      <c r="R76" s="30"/>
      <c r="S76" s="30"/>
      <c r="T76" s="30">
        <f>SUM(G76:R76)</f>
        <v>10</v>
      </c>
    </row>
    <row r="77" spans="1:20" s="44" customFormat="1" ht="12.75" customHeight="1" x14ac:dyDescent="0.2">
      <c r="A77" s="71">
        <v>21</v>
      </c>
      <c r="B77" s="82" t="s">
        <v>24</v>
      </c>
      <c r="C77" s="67" t="s">
        <v>1</v>
      </c>
      <c r="D77" s="45" t="s">
        <v>44</v>
      </c>
      <c r="E77" s="22">
        <v>46</v>
      </c>
      <c r="F77" s="37" t="s">
        <v>46</v>
      </c>
      <c r="G77" s="29">
        <v>54</v>
      </c>
      <c r="H77" s="29">
        <v>59</v>
      </c>
      <c r="I77" s="29">
        <v>58</v>
      </c>
      <c r="J77" s="29">
        <v>60</v>
      </c>
      <c r="K77" s="29">
        <v>52</v>
      </c>
      <c r="L77" s="29">
        <v>56</v>
      </c>
      <c r="M77" s="29">
        <v>47</v>
      </c>
      <c r="N77" s="29">
        <v>46</v>
      </c>
      <c r="O77" s="29">
        <v>51</v>
      </c>
      <c r="P77" s="29">
        <v>38</v>
      </c>
      <c r="Q77" s="29">
        <v>25</v>
      </c>
      <c r="R77" s="29">
        <v>26</v>
      </c>
      <c r="S77" s="29">
        <f>SUM(G77:R77)</f>
        <v>572</v>
      </c>
      <c r="T77" s="37"/>
    </row>
    <row r="78" spans="1:20" s="44" customFormat="1" ht="13.5" thickBot="1" x14ac:dyDescent="0.25">
      <c r="A78" s="60"/>
      <c r="B78" s="83"/>
      <c r="C78" s="66"/>
      <c r="D78" s="46" t="s">
        <v>47</v>
      </c>
      <c r="E78" s="23">
        <v>3</v>
      </c>
      <c r="F78" s="30" t="s">
        <v>48</v>
      </c>
      <c r="G78" s="30">
        <v>3</v>
      </c>
      <c r="H78" s="30">
        <v>3</v>
      </c>
      <c r="I78" s="30">
        <v>3</v>
      </c>
      <c r="J78" s="30">
        <v>3</v>
      </c>
      <c r="K78" s="30">
        <v>2</v>
      </c>
      <c r="L78" s="30">
        <v>2</v>
      </c>
      <c r="M78" s="30">
        <v>2</v>
      </c>
      <c r="N78" s="30">
        <v>2</v>
      </c>
      <c r="O78" s="30">
        <v>2</v>
      </c>
      <c r="P78" s="30">
        <v>2</v>
      </c>
      <c r="Q78" s="30">
        <v>1</v>
      </c>
      <c r="R78" s="30">
        <v>1</v>
      </c>
      <c r="S78" s="30"/>
      <c r="T78" s="30">
        <f>SUM(G78:R78)</f>
        <v>26</v>
      </c>
    </row>
    <row r="79" spans="1:20" s="44" customFormat="1" ht="12.75" customHeight="1" x14ac:dyDescent="0.2">
      <c r="A79" s="71">
        <v>22</v>
      </c>
      <c r="B79" s="82" t="s">
        <v>8</v>
      </c>
      <c r="C79" s="67" t="s">
        <v>1</v>
      </c>
      <c r="D79" s="45" t="s">
        <v>44</v>
      </c>
      <c r="E79" s="22"/>
      <c r="F79" s="37" t="s">
        <v>46</v>
      </c>
      <c r="G79" s="37">
        <v>2</v>
      </c>
      <c r="H79" s="37">
        <v>2</v>
      </c>
      <c r="I79" s="37">
        <v>3</v>
      </c>
      <c r="J79" s="37">
        <v>2</v>
      </c>
      <c r="K79" s="37"/>
      <c r="L79" s="37"/>
      <c r="M79" s="37"/>
      <c r="N79" s="37"/>
      <c r="O79" s="37"/>
      <c r="P79" s="37"/>
      <c r="Q79" s="37"/>
      <c r="R79" s="37"/>
      <c r="S79" s="37">
        <f>SUM(G79:R79)</f>
        <v>9</v>
      </c>
      <c r="T79" s="37"/>
    </row>
    <row r="80" spans="1:20" s="44" customFormat="1" ht="11.45" customHeight="1" x14ac:dyDescent="0.2">
      <c r="A80" s="94"/>
      <c r="B80" s="84"/>
      <c r="C80" s="53"/>
      <c r="D80" s="45" t="s">
        <v>47</v>
      </c>
      <c r="E80" s="22"/>
      <c r="F80" s="37" t="s">
        <v>48</v>
      </c>
      <c r="G80" s="91">
        <v>1</v>
      </c>
      <c r="H80" s="92"/>
      <c r="I80" s="92"/>
      <c r="J80" s="93"/>
      <c r="K80" s="37"/>
      <c r="L80" s="37"/>
      <c r="M80" s="37"/>
      <c r="N80" s="37"/>
      <c r="O80" s="37"/>
      <c r="P80" s="37"/>
      <c r="Q80" s="37"/>
      <c r="R80" s="37"/>
      <c r="S80" s="37"/>
      <c r="T80" s="37">
        <f>SUM(G80:R80)</f>
        <v>1</v>
      </c>
    </row>
    <row r="81" spans="1:20" s="44" customFormat="1" ht="12.75" customHeight="1" x14ac:dyDescent="0.2">
      <c r="A81" s="94"/>
      <c r="B81" s="84"/>
      <c r="C81" s="67" t="s">
        <v>0</v>
      </c>
      <c r="D81" s="45" t="s">
        <v>44</v>
      </c>
      <c r="E81" s="22">
        <v>11</v>
      </c>
      <c r="F81" s="37" t="s">
        <v>46</v>
      </c>
      <c r="G81" s="37">
        <v>11</v>
      </c>
      <c r="H81" s="37">
        <v>20</v>
      </c>
      <c r="I81" s="37">
        <v>13</v>
      </c>
      <c r="J81" s="37">
        <v>12</v>
      </c>
      <c r="K81" s="37">
        <v>13</v>
      </c>
      <c r="L81" s="37">
        <v>10</v>
      </c>
      <c r="M81" s="37">
        <v>7</v>
      </c>
      <c r="N81" s="37">
        <v>17</v>
      </c>
      <c r="O81" s="37">
        <v>26</v>
      </c>
      <c r="P81" s="37">
        <v>15</v>
      </c>
      <c r="Q81" s="37">
        <v>17</v>
      </c>
      <c r="R81" s="37">
        <v>13</v>
      </c>
      <c r="S81" s="37">
        <f>SUM(G81:R81)</f>
        <v>174</v>
      </c>
      <c r="T81" s="37"/>
    </row>
    <row r="82" spans="1:20" s="44" customFormat="1" ht="12.75" customHeight="1" thickBot="1" x14ac:dyDescent="0.25">
      <c r="A82" s="60"/>
      <c r="B82" s="83"/>
      <c r="C82" s="66"/>
      <c r="D82" s="46" t="s">
        <v>47</v>
      </c>
      <c r="E82" s="23">
        <v>1</v>
      </c>
      <c r="F82" s="30" t="s">
        <v>48</v>
      </c>
      <c r="G82" s="30">
        <v>1</v>
      </c>
      <c r="H82" s="30">
        <v>1</v>
      </c>
      <c r="I82" s="30">
        <v>1</v>
      </c>
      <c r="J82" s="30">
        <v>1</v>
      </c>
      <c r="K82" s="30">
        <v>1</v>
      </c>
      <c r="L82" s="30">
        <v>1</v>
      </c>
      <c r="M82" s="30">
        <v>1</v>
      </c>
      <c r="N82" s="30">
        <v>1</v>
      </c>
      <c r="O82" s="30">
        <v>1</v>
      </c>
      <c r="P82" s="30">
        <v>1</v>
      </c>
      <c r="Q82" s="30">
        <v>1</v>
      </c>
      <c r="R82" s="30">
        <v>1</v>
      </c>
      <c r="S82" s="30"/>
      <c r="T82" s="30">
        <f>SUM(G82:R82)</f>
        <v>12</v>
      </c>
    </row>
    <row r="83" spans="1:20" s="44" customFormat="1" ht="14.25" customHeight="1" x14ac:dyDescent="0.2">
      <c r="A83" s="71">
        <v>23</v>
      </c>
      <c r="B83" s="82" t="s">
        <v>14</v>
      </c>
      <c r="C83" s="67" t="s">
        <v>2</v>
      </c>
      <c r="D83" s="45" t="s">
        <v>44</v>
      </c>
      <c r="E83" s="22">
        <v>15</v>
      </c>
      <c r="F83" s="37" t="s">
        <v>46</v>
      </c>
      <c r="G83" s="37">
        <v>16</v>
      </c>
      <c r="H83" s="37">
        <v>18</v>
      </c>
      <c r="I83" s="37">
        <v>13</v>
      </c>
      <c r="J83" s="37">
        <v>16</v>
      </c>
      <c r="K83" s="37">
        <v>14</v>
      </c>
      <c r="L83" s="37">
        <v>13</v>
      </c>
      <c r="M83" s="37">
        <v>12</v>
      </c>
      <c r="N83" s="37">
        <v>10</v>
      </c>
      <c r="O83" s="37">
        <v>9</v>
      </c>
      <c r="P83" s="37">
        <v>14</v>
      </c>
      <c r="Q83" s="37">
        <v>12</v>
      </c>
      <c r="R83" s="37">
        <v>7</v>
      </c>
      <c r="S83" s="37">
        <f>SUM(G83:R83)</f>
        <v>154</v>
      </c>
      <c r="T83" s="37"/>
    </row>
    <row r="84" spans="1:20" s="44" customFormat="1" ht="13.5" thickBot="1" x14ac:dyDescent="0.25">
      <c r="A84" s="60"/>
      <c r="B84" s="83"/>
      <c r="C84" s="66"/>
      <c r="D84" s="46" t="s">
        <v>47</v>
      </c>
      <c r="E84" s="23">
        <v>1</v>
      </c>
      <c r="F84" s="30" t="s">
        <v>48</v>
      </c>
      <c r="G84" s="30">
        <v>1</v>
      </c>
      <c r="H84" s="30">
        <v>1</v>
      </c>
      <c r="I84" s="30">
        <v>1</v>
      </c>
      <c r="J84" s="30">
        <v>1</v>
      </c>
      <c r="K84" s="30">
        <v>1</v>
      </c>
      <c r="L84" s="30">
        <v>1</v>
      </c>
      <c r="M84" s="30">
        <v>1</v>
      </c>
      <c r="N84" s="30">
        <v>1</v>
      </c>
      <c r="O84" s="30">
        <v>1</v>
      </c>
      <c r="P84" s="30">
        <v>1</v>
      </c>
      <c r="Q84" s="30">
        <v>1</v>
      </c>
      <c r="R84" s="30">
        <v>1</v>
      </c>
      <c r="S84" s="30"/>
      <c r="T84" s="30">
        <f>SUM(G84:R84)</f>
        <v>12</v>
      </c>
    </row>
    <row r="85" spans="1:20" s="44" customFormat="1" ht="12.75" customHeight="1" x14ac:dyDescent="0.2">
      <c r="A85" s="88">
        <v>24</v>
      </c>
      <c r="B85" s="86" t="s">
        <v>15</v>
      </c>
      <c r="C85" s="54" t="s">
        <v>0</v>
      </c>
      <c r="D85" s="48" t="s">
        <v>44</v>
      </c>
      <c r="E85" s="21">
        <v>13</v>
      </c>
      <c r="F85" s="38" t="s">
        <v>46</v>
      </c>
      <c r="G85" s="38">
        <v>8</v>
      </c>
      <c r="H85" s="38">
        <v>16</v>
      </c>
      <c r="I85" s="38">
        <v>10</v>
      </c>
      <c r="J85" s="38">
        <v>11</v>
      </c>
      <c r="K85" s="38">
        <v>6</v>
      </c>
      <c r="L85" s="38">
        <v>8</v>
      </c>
      <c r="M85" s="38">
        <v>10</v>
      </c>
      <c r="N85" s="38">
        <v>7</v>
      </c>
      <c r="O85" s="38">
        <v>13</v>
      </c>
      <c r="P85" s="38">
        <v>27</v>
      </c>
      <c r="Q85" s="38">
        <v>9</v>
      </c>
      <c r="R85" s="38">
        <v>16</v>
      </c>
      <c r="S85" s="38">
        <f>SUM(G85:R85)</f>
        <v>141</v>
      </c>
      <c r="T85" s="10"/>
    </row>
    <row r="86" spans="1:20" s="44" customFormat="1" ht="12" customHeight="1" x14ac:dyDescent="0.2">
      <c r="A86" s="89"/>
      <c r="B86" s="85"/>
      <c r="C86" s="51"/>
      <c r="D86" s="45" t="s">
        <v>47</v>
      </c>
      <c r="E86" s="22">
        <v>1</v>
      </c>
      <c r="F86" s="37" t="s">
        <v>48</v>
      </c>
      <c r="G86" s="37">
        <v>1</v>
      </c>
      <c r="H86" s="37">
        <v>1</v>
      </c>
      <c r="I86" s="37">
        <v>1</v>
      </c>
      <c r="J86" s="37">
        <v>1</v>
      </c>
      <c r="K86" s="37">
        <v>1</v>
      </c>
      <c r="L86" s="37">
        <v>1</v>
      </c>
      <c r="M86" s="37">
        <v>1</v>
      </c>
      <c r="N86" s="37">
        <v>1</v>
      </c>
      <c r="O86" s="37">
        <v>1</v>
      </c>
      <c r="P86" s="37">
        <v>1</v>
      </c>
      <c r="Q86" s="37">
        <v>1</v>
      </c>
      <c r="R86" s="37">
        <v>1</v>
      </c>
      <c r="S86" s="37"/>
      <c r="T86" s="11">
        <f>SUM(G86:R86)</f>
        <v>12</v>
      </c>
    </row>
    <row r="87" spans="1:20" s="44" customFormat="1" ht="12.75" customHeight="1" x14ac:dyDescent="0.2">
      <c r="A87" s="89"/>
      <c r="B87" s="82" t="s">
        <v>51</v>
      </c>
      <c r="C87" s="65" t="s">
        <v>0</v>
      </c>
      <c r="D87" s="45" t="s">
        <v>44</v>
      </c>
      <c r="E87" s="22">
        <v>10</v>
      </c>
      <c r="F87" s="37" t="s">
        <v>46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>
        <f>SUM(G87:R87)</f>
        <v>0</v>
      </c>
      <c r="T87" s="11"/>
    </row>
    <row r="88" spans="1:20" s="44" customFormat="1" ht="15.75" customHeight="1" thickBot="1" x14ac:dyDescent="0.25">
      <c r="A88" s="90"/>
      <c r="B88" s="83"/>
      <c r="C88" s="66"/>
      <c r="D88" s="46" t="s">
        <v>47</v>
      </c>
      <c r="E88" s="23">
        <v>1</v>
      </c>
      <c r="F88" s="30" t="s">
        <v>48</v>
      </c>
      <c r="G88" s="2"/>
      <c r="H88" s="2"/>
      <c r="I88" s="2"/>
      <c r="J88" s="2"/>
      <c r="K88" s="30"/>
      <c r="L88" s="30"/>
      <c r="M88" s="30"/>
      <c r="N88" s="30"/>
      <c r="O88" s="30"/>
      <c r="P88" s="30"/>
      <c r="Q88" s="30"/>
      <c r="R88" s="30"/>
      <c r="S88" s="30"/>
      <c r="T88" s="12">
        <f>SUM(G88:R88)</f>
        <v>0</v>
      </c>
    </row>
    <row r="89" spans="1:20" s="44" customFormat="1" ht="12.75" customHeight="1" x14ac:dyDescent="0.2">
      <c r="A89" s="53">
        <v>25</v>
      </c>
      <c r="B89" s="85" t="s">
        <v>52</v>
      </c>
      <c r="C89" s="53" t="s">
        <v>1</v>
      </c>
      <c r="D89" s="24" t="s">
        <v>44</v>
      </c>
      <c r="E89" s="24">
        <v>5</v>
      </c>
      <c r="F89" s="29" t="s">
        <v>46</v>
      </c>
      <c r="G89" s="29">
        <v>10</v>
      </c>
      <c r="H89" s="29">
        <v>13</v>
      </c>
      <c r="I89" s="29">
        <v>9</v>
      </c>
      <c r="J89" s="29">
        <v>12</v>
      </c>
      <c r="K89" s="29">
        <v>10</v>
      </c>
      <c r="L89" s="29">
        <v>8</v>
      </c>
      <c r="M89" s="29">
        <v>8</v>
      </c>
      <c r="N89" s="29">
        <v>10</v>
      </c>
      <c r="O89" s="29">
        <v>9</v>
      </c>
      <c r="P89" s="29">
        <v>0</v>
      </c>
      <c r="Q89" s="29"/>
      <c r="R89" s="29"/>
      <c r="S89" s="29">
        <f>SUM(G89:R89)</f>
        <v>89</v>
      </c>
      <c r="T89" s="29"/>
    </row>
    <row r="90" spans="1:20" s="44" customFormat="1" ht="13.5" thickBot="1" x14ac:dyDescent="0.25">
      <c r="A90" s="52"/>
      <c r="B90" s="59"/>
      <c r="C90" s="52"/>
      <c r="D90" s="23" t="s">
        <v>47</v>
      </c>
      <c r="E90" s="23">
        <v>1</v>
      </c>
      <c r="F90" s="30" t="s">
        <v>48</v>
      </c>
      <c r="G90" s="30">
        <v>1</v>
      </c>
      <c r="H90" s="30">
        <v>1</v>
      </c>
      <c r="I90" s="30">
        <v>1</v>
      </c>
      <c r="J90" s="30">
        <v>1</v>
      </c>
      <c r="K90" s="30">
        <v>1</v>
      </c>
      <c r="L90" s="30">
        <v>1</v>
      </c>
      <c r="M90" s="30">
        <v>1</v>
      </c>
      <c r="N90" s="30">
        <v>1</v>
      </c>
      <c r="O90" s="30">
        <v>1</v>
      </c>
      <c r="P90" s="30">
        <v>0</v>
      </c>
      <c r="Q90" s="30"/>
      <c r="R90" s="30"/>
      <c r="S90" s="30"/>
      <c r="T90" s="30">
        <f>SUM(G90:R90)</f>
        <v>9</v>
      </c>
    </row>
    <row r="91" spans="1:20" s="44" customFormat="1" ht="12.75" customHeight="1" x14ac:dyDescent="0.2">
      <c r="A91" s="53">
        <v>26</v>
      </c>
      <c r="B91" s="57" t="s">
        <v>53</v>
      </c>
      <c r="C91" s="54" t="s">
        <v>0</v>
      </c>
      <c r="D91" s="21" t="s">
        <v>44</v>
      </c>
      <c r="E91" s="21">
        <v>12</v>
      </c>
      <c r="F91" s="38" t="s">
        <v>46</v>
      </c>
      <c r="G91" s="38">
        <v>2</v>
      </c>
      <c r="H91" s="38">
        <v>6</v>
      </c>
      <c r="I91" s="38">
        <v>1</v>
      </c>
      <c r="J91" s="38">
        <v>1</v>
      </c>
      <c r="K91" s="13"/>
      <c r="L91" s="13"/>
      <c r="M91" s="13"/>
      <c r="N91" s="13"/>
      <c r="O91" s="13"/>
      <c r="P91" s="13"/>
      <c r="Q91" s="13"/>
      <c r="R91" s="13"/>
      <c r="S91" s="38">
        <f>SUM(G91:R91)</f>
        <v>10</v>
      </c>
      <c r="T91" s="13"/>
    </row>
    <row r="92" spans="1:20" s="44" customFormat="1" ht="13.5" thickBot="1" x14ac:dyDescent="0.25">
      <c r="A92" s="52"/>
      <c r="B92" s="59"/>
      <c r="C92" s="52"/>
      <c r="D92" s="23" t="s">
        <v>47</v>
      </c>
      <c r="E92" s="23">
        <v>1</v>
      </c>
      <c r="F92" s="30" t="s">
        <v>48</v>
      </c>
      <c r="G92" s="55">
        <v>1</v>
      </c>
      <c r="H92" s="70"/>
      <c r="I92" s="70"/>
      <c r="J92" s="56"/>
      <c r="K92" s="14"/>
      <c r="L92" s="14"/>
      <c r="M92" s="14"/>
      <c r="N92" s="14"/>
      <c r="O92" s="14"/>
      <c r="P92" s="14"/>
      <c r="Q92" s="14"/>
      <c r="R92" s="14"/>
      <c r="S92" s="14"/>
      <c r="T92" s="30">
        <f>SUM(G92:R92)</f>
        <v>1</v>
      </c>
    </row>
    <row r="93" spans="1:20" s="44" customFormat="1" ht="12.75" customHeight="1" x14ac:dyDescent="0.2">
      <c r="A93" s="53">
        <v>27</v>
      </c>
      <c r="B93" s="57" t="s">
        <v>54</v>
      </c>
      <c r="C93" s="54" t="s">
        <v>0</v>
      </c>
      <c r="D93" s="21" t="s">
        <v>44</v>
      </c>
      <c r="E93" s="21">
        <v>10</v>
      </c>
      <c r="F93" s="38" t="s">
        <v>46</v>
      </c>
      <c r="G93" s="37">
        <v>4</v>
      </c>
      <c r="H93" s="37">
        <v>4</v>
      </c>
      <c r="I93" s="37">
        <v>5</v>
      </c>
      <c r="J93" s="37">
        <v>3</v>
      </c>
      <c r="K93" s="37">
        <v>3</v>
      </c>
      <c r="L93" s="37">
        <v>2</v>
      </c>
      <c r="M93" s="37">
        <v>3</v>
      </c>
      <c r="N93" s="37">
        <v>3</v>
      </c>
      <c r="O93" s="37">
        <v>6</v>
      </c>
      <c r="P93" s="37">
        <v>5</v>
      </c>
      <c r="Q93" s="13"/>
      <c r="R93" s="13"/>
      <c r="S93" s="38">
        <f>SUM(G93:R93)</f>
        <v>38</v>
      </c>
      <c r="T93" s="13"/>
    </row>
    <row r="94" spans="1:20" s="44" customFormat="1" ht="13.5" thickBot="1" x14ac:dyDescent="0.25">
      <c r="A94" s="52"/>
      <c r="B94" s="59"/>
      <c r="C94" s="52"/>
      <c r="D94" s="23" t="s">
        <v>47</v>
      </c>
      <c r="E94" s="23">
        <v>1</v>
      </c>
      <c r="F94" s="30" t="s">
        <v>48</v>
      </c>
      <c r="G94" s="55">
        <v>1</v>
      </c>
      <c r="H94" s="56"/>
      <c r="I94" s="55">
        <v>1</v>
      </c>
      <c r="J94" s="56"/>
      <c r="K94" s="55">
        <v>1</v>
      </c>
      <c r="L94" s="56"/>
      <c r="M94" s="55">
        <v>1</v>
      </c>
      <c r="N94" s="56"/>
      <c r="O94" s="30">
        <v>1</v>
      </c>
      <c r="P94" s="30">
        <v>1</v>
      </c>
      <c r="Q94" s="14"/>
      <c r="R94" s="14"/>
      <c r="S94" s="14"/>
      <c r="T94" s="30">
        <f>SUM(G94:R94)</f>
        <v>6</v>
      </c>
    </row>
    <row r="95" spans="1:20" s="44" customFormat="1" ht="12.75" customHeight="1" x14ac:dyDescent="0.2">
      <c r="A95" s="53">
        <v>28</v>
      </c>
      <c r="B95" s="57" t="s">
        <v>55</v>
      </c>
      <c r="C95" s="54" t="s">
        <v>0</v>
      </c>
      <c r="D95" s="21" t="s">
        <v>44</v>
      </c>
      <c r="E95" s="21">
        <v>6</v>
      </c>
      <c r="F95" s="38" t="s">
        <v>46</v>
      </c>
      <c r="G95" s="37">
        <v>10</v>
      </c>
      <c r="H95" s="37">
        <v>13</v>
      </c>
      <c r="I95" s="37">
        <v>9</v>
      </c>
      <c r="J95" s="37">
        <v>9</v>
      </c>
      <c r="K95" s="37">
        <v>8</v>
      </c>
      <c r="L95" s="37">
        <v>9</v>
      </c>
      <c r="M95" s="37">
        <v>10</v>
      </c>
      <c r="N95" s="37">
        <v>6</v>
      </c>
      <c r="O95" s="37">
        <v>6</v>
      </c>
      <c r="P95" s="37">
        <v>0</v>
      </c>
      <c r="Q95" s="13"/>
      <c r="R95" s="13"/>
      <c r="S95" s="38">
        <f>SUM(G95:R95)</f>
        <v>80</v>
      </c>
      <c r="T95" s="13"/>
    </row>
    <row r="96" spans="1:20" s="44" customFormat="1" ht="13.5" thickBot="1" x14ac:dyDescent="0.25">
      <c r="A96" s="52"/>
      <c r="B96" s="59"/>
      <c r="C96" s="52"/>
      <c r="D96" s="23" t="s">
        <v>47</v>
      </c>
      <c r="E96" s="23">
        <v>1</v>
      </c>
      <c r="F96" s="30" t="s">
        <v>48</v>
      </c>
      <c r="G96" s="30">
        <v>1</v>
      </c>
      <c r="H96" s="30">
        <v>1</v>
      </c>
      <c r="I96" s="30">
        <v>1</v>
      </c>
      <c r="J96" s="30">
        <v>1</v>
      </c>
      <c r="K96" s="30">
        <v>1</v>
      </c>
      <c r="L96" s="30">
        <v>1</v>
      </c>
      <c r="M96" s="30">
        <v>1</v>
      </c>
      <c r="N96" s="30">
        <v>1</v>
      </c>
      <c r="O96" s="30">
        <v>1</v>
      </c>
      <c r="P96" s="30">
        <v>0</v>
      </c>
      <c r="Q96" s="14"/>
      <c r="R96" s="14"/>
      <c r="S96" s="14"/>
      <c r="T96" s="30">
        <f>SUM(G96:R96)</f>
        <v>9</v>
      </c>
    </row>
    <row r="97" spans="1:20" s="44" customFormat="1" ht="12.75" customHeight="1" x14ac:dyDescent="0.2">
      <c r="A97" s="53">
        <v>29</v>
      </c>
      <c r="B97" s="86" t="s">
        <v>75</v>
      </c>
      <c r="C97" s="64" t="s">
        <v>0</v>
      </c>
      <c r="D97" s="21" t="s">
        <v>44</v>
      </c>
      <c r="E97" s="22">
        <v>5</v>
      </c>
      <c r="F97" s="38" t="s">
        <v>46</v>
      </c>
      <c r="G97" s="37">
        <v>5</v>
      </c>
      <c r="H97" s="37">
        <v>0</v>
      </c>
      <c r="I97" s="37">
        <v>7</v>
      </c>
      <c r="J97" s="37">
        <v>6</v>
      </c>
      <c r="K97" s="37">
        <v>5</v>
      </c>
      <c r="L97" s="37">
        <v>8</v>
      </c>
      <c r="M97" s="37">
        <v>5</v>
      </c>
      <c r="N97" s="37">
        <v>0</v>
      </c>
      <c r="O97" s="37">
        <v>7</v>
      </c>
      <c r="P97" s="37">
        <v>6</v>
      </c>
      <c r="Q97" s="13"/>
      <c r="R97" s="13"/>
      <c r="S97" s="38">
        <f>SUM(G97:R97)</f>
        <v>49</v>
      </c>
      <c r="T97" s="13"/>
    </row>
    <row r="98" spans="1:20" s="44" customFormat="1" ht="11.25" customHeight="1" x14ac:dyDescent="0.2">
      <c r="A98" s="51"/>
      <c r="B98" s="84"/>
      <c r="C98" s="65"/>
      <c r="D98" s="67" t="s">
        <v>47</v>
      </c>
      <c r="E98" s="67">
        <v>1</v>
      </c>
      <c r="F98" s="68" t="s">
        <v>48</v>
      </c>
      <c r="G98" s="5"/>
      <c r="H98" s="37">
        <v>0</v>
      </c>
      <c r="I98" s="35">
        <v>1</v>
      </c>
      <c r="J98" s="28"/>
      <c r="K98" s="94">
        <v>1</v>
      </c>
      <c r="L98" s="94"/>
      <c r="M98" s="37">
        <v>1</v>
      </c>
      <c r="N98" s="37"/>
      <c r="O98" s="37">
        <v>1</v>
      </c>
      <c r="P98" s="37">
        <v>1</v>
      </c>
      <c r="Q98" s="17"/>
      <c r="R98" s="17"/>
      <c r="S98" s="17"/>
      <c r="T98" s="28">
        <f>SUM(I98+H99+K98+M98+O98+P98)</f>
        <v>6</v>
      </c>
    </row>
    <row r="99" spans="1:20" s="44" customFormat="1" ht="12" customHeight="1" x14ac:dyDescent="0.2">
      <c r="A99" s="51"/>
      <c r="B99" s="85"/>
      <c r="C99" s="53"/>
      <c r="D99" s="53"/>
      <c r="E99" s="53"/>
      <c r="F99" s="71"/>
      <c r="G99" s="18"/>
      <c r="H99" s="98">
        <v>1</v>
      </c>
      <c r="I99" s="98"/>
      <c r="J99" s="19"/>
      <c r="K99" s="37"/>
      <c r="L99" s="37"/>
      <c r="M99" s="37"/>
      <c r="N99" s="37"/>
      <c r="O99" s="37"/>
      <c r="P99" s="37"/>
      <c r="Q99" s="17"/>
      <c r="R99" s="17"/>
      <c r="S99" s="17"/>
      <c r="T99" s="28"/>
    </row>
    <row r="100" spans="1:20" s="44" customFormat="1" ht="12.75" customHeight="1" x14ac:dyDescent="0.2">
      <c r="A100" s="51"/>
      <c r="B100" s="58" t="s">
        <v>76</v>
      </c>
      <c r="C100" s="51" t="s">
        <v>0</v>
      </c>
      <c r="D100" s="22" t="s">
        <v>44</v>
      </c>
      <c r="E100" s="15"/>
      <c r="F100" s="37" t="s">
        <v>46</v>
      </c>
      <c r="G100" s="4"/>
      <c r="H100" s="15"/>
      <c r="I100" s="15"/>
      <c r="J100" s="20"/>
      <c r="K100" s="15"/>
      <c r="L100" s="15"/>
      <c r="M100" s="15"/>
      <c r="N100" s="15"/>
      <c r="O100" s="15"/>
      <c r="P100" s="15"/>
      <c r="Q100" s="15"/>
      <c r="R100" s="15"/>
      <c r="S100" s="37"/>
      <c r="T100" s="15"/>
    </row>
    <row r="101" spans="1:20" s="44" customFormat="1" ht="19.5" customHeight="1" thickBot="1" x14ac:dyDescent="0.25">
      <c r="A101" s="52"/>
      <c r="B101" s="59"/>
      <c r="C101" s="52"/>
      <c r="D101" s="23" t="s">
        <v>47</v>
      </c>
      <c r="E101" s="14"/>
      <c r="F101" s="30" t="s">
        <v>48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30"/>
    </row>
    <row r="102" spans="1:20" s="44" customFormat="1" ht="12.75" customHeight="1" x14ac:dyDescent="0.2">
      <c r="A102" s="53">
        <v>30</v>
      </c>
      <c r="B102" s="57" t="s">
        <v>56</v>
      </c>
      <c r="C102" s="54" t="s">
        <v>0</v>
      </c>
      <c r="D102" s="21" t="s">
        <v>44</v>
      </c>
      <c r="E102" s="21">
        <v>9</v>
      </c>
      <c r="F102" s="38" t="s">
        <v>46</v>
      </c>
      <c r="G102" s="38">
        <v>9</v>
      </c>
      <c r="H102" s="38">
        <v>9</v>
      </c>
      <c r="I102" s="38">
        <v>8</v>
      </c>
      <c r="J102" s="38">
        <v>7</v>
      </c>
      <c r="K102" s="38">
        <v>9</v>
      </c>
      <c r="L102" s="38">
        <v>11</v>
      </c>
      <c r="M102" s="38">
        <v>7</v>
      </c>
      <c r="N102" s="38">
        <v>8</v>
      </c>
      <c r="O102" s="38">
        <v>12</v>
      </c>
      <c r="P102" s="38">
        <v>9</v>
      </c>
      <c r="Q102" s="13"/>
      <c r="R102" s="13"/>
      <c r="S102" s="38">
        <f>SUM(G102:R102)</f>
        <v>89</v>
      </c>
      <c r="T102" s="13"/>
    </row>
    <row r="103" spans="1:20" s="44" customFormat="1" ht="13.5" thickBot="1" x14ac:dyDescent="0.25">
      <c r="A103" s="52"/>
      <c r="B103" s="59"/>
      <c r="C103" s="52"/>
      <c r="D103" s="23" t="s">
        <v>47</v>
      </c>
      <c r="E103" s="23">
        <v>1</v>
      </c>
      <c r="F103" s="30" t="s">
        <v>48</v>
      </c>
      <c r="G103" s="30">
        <v>1</v>
      </c>
      <c r="H103" s="30">
        <v>1</v>
      </c>
      <c r="I103" s="30">
        <v>1</v>
      </c>
      <c r="J103" s="30">
        <v>1</v>
      </c>
      <c r="K103" s="30">
        <v>1</v>
      </c>
      <c r="L103" s="30">
        <v>1</v>
      </c>
      <c r="M103" s="30">
        <v>1</v>
      </c>
      <c r="N103" s="30">
        <v>1</v>
      </c>
      <c r="O103" s="30">
        <v>1</v>
      </c>
      <c r="P103" s="30">
        <v>1</v>
      </c>
      <c r="Q103" s="14"/>
      <c r="R103" s="14"/>
      <c r="S103" s="14"/>
      <c r="T103" s="30">
        <f>SUM(G103:S103)</f>
        <v>10</v>
      </c>
    </row>
    <row r="104" spans="1:20" s="44" customFormat="1" ht="12.75" customHeight="1" x14ac:dyDescent="0.2">
      <c r="A104" s="53">
        <v>31</v>
      </c>
      <c r="B104" s="57" t="s">
        <v>57</v>
      </c>
      <c r="C104" s="54" t="s">
        <v>0</v>
      </c>
      <c r="D104" s="21" t="s">
        <v>44</v>
      </c>
      <c r="E104" s="21">
        <v>11</v>
      </c>
      <c r="F104" s="38" t="s">
        <v>46</v>
      </c>
      <c r="G104" s="38">
        <v>4</v>
      </c>
      <c r="H104" s="38">
        <v>3</v>
      </c>
      <c r="I104" s="38">
        <v>2</v>
      </c>
      <c r="J104" s="38">
        <v>2</v>
      </c>
      <c r="K104" s="13"/>
      <c r="L104" s="13"/>
      <c r="M104" s="13"/>
      <c r="N104" s="13"/>
      <c r="O104" s="13"/>
      <c r="P104" s="13"/>
      <c r="Q104" s="13"/>
      <c r="R104" s="13"/>
      <c r="S104" s="38">
        <f>SUM(G104:R104)</f>
        <v>11</v>
      </c>
      <c r="T104" s="13"/>
    </row>
    <row r="105" spans="1:20" s="44" customFormat="1" x14ac:dyDescent="0.2">
      <c r="A105" s="51"/>
      <c r="B105" s="58"/>
      <c r="C105" s="51"/>
      <c r="D105" s="22" t="s">
        <v>47</v>
      </c>
      <c r="E105" s="22">
        <v>1</v>
      </c>
      <c r="F105" s="37" t="s">
        <v>48</v>
      </c>
      <c r="G105" s="91">
        <v>1</v>
      </c>
      <c r="H105" s="92"/>
      <c r="I105" s="92"/>
      <c r="J105" s="93"/>
      <c r="K105" s="15"/>
      <c r="L105" s="15"/>
      <c r="M105" s="15"/>
      <c r="N105" s="15"/>
      <c r="O105" s="15"/>
      <c r="P105" s="15"/>
      <c r="Q105" s="15"/>
      <c r="R105" s="15"/>
      <c r="S105" s="15"/>
      <c r="T105" s="37">
        <f>SUM(G105:S105)</f>
        <v>1</v>
      </c>
    </row>
    <row r="106" spans="1:20" s="44" customFormat="1" ht="12.75" customHeight="1" x14ac:dyDescent="0.2">
      <c r="A106" s="51"/>
      <c r="B106" s="58" t="s">
        <v>58</v>
      </c>
      <c r="C106" s="51" t="s">
        <v>0</v>
      </c>
      <c r="D106" s="22" t="s">
        <v>44</v>
      </c>
      <c r="E106" s="22">
        <v>10</v>
      </c>
      <c r="F106" s="37" t="s">
        <v>46</v>
      </c>
      <c r="G106" s="37">
        <v>2</v>
      </c>
      <c r="H106" s="37">
        <v>2</v>
      </c>
      <c r="I106" s="37">
        <v>2</v>
      </c>
      <c r="J106" s="37">
        <v>1</v>
      </c>
      <c r="K106" s="15"/>
      <c r="L106" s="15"/>
      <c r="M106" s="15"/>
      <c r="N106" s="15"/>
      <c r="O106" s="15"/>
      <c r="P106" s="15"/>
      <c r="Q106" s="15"/>
      <c r="R106" s="15"/>
      <c r="S106" s="37">
        <f>SUM(G106:R106)</f>
        <v>7</v>
      </c>
      <c r="T106" s="15"/>
    </row>
    <row r="107" spans="1:20" s="44" customFormat="1" ht="17.45" customHeight="1" thickBot="1" x14ac:dyDescent="0.25">
      <c r="A107" s="52"/>
      <c r="B107" s="59"/>
      <c r="C107" s="52"/>
      <c r="D107" s="23" t="s">
        <v>47</v>
      </c>
      <c r="E107" s="23">
        <v>1</v>
      </c>
      <c r="F107" s="30" t="s">
        <v>48</v>
      </c>
      <c r="G107" s="60">
        <v>1</v>
      </c>
      <c r="H107" s="60"/>
      <c r="I107" s="60"/>
      <c r="J107" s="60"/>
      <c r="K107" s="14"/>
      <c r="L107" s="14"/>
      <c r="M107" s="14"/>
      <c r="N107" s="14"/>
      <c r="O107" s="14"/>
      <c r="P107" s="14"/>
      <c r="Q107" s="14"/>
      <c r="R107" s="14"/>
      <c r="S107" s="14"/>
      <c r="T107" s="30">
        <f>SUM(G107:S107)</f>
        <v>1</v>
      </c>
    </row>
    <row r="108" spans="1:20" s="44" customFormat="1" ht="12.75" customHeight="1" x14ac:dyDescent="0.2">
      <c r="A108" s="53">
        <v>32</v>
      </c>
      <c r="B108" s="57" t="s">
        <v>59</v>
      </c>
      <c r="C108" s="54" t="s">
        <v>0</v>
      </c>
      <c r="D108" s="21" t="s">
        <v>44</v>
      </c>
      <c r="E108" s="21">
        <v>40</v>
      </c>
      <c r="F108" s="38" t="s">
        <v>46</v>
      </c>
      <c r="G108" s="38">
        <v>12</v>
      </c>
      <c r="H108" s="38">
        <v>15</v>
      </c>
      <c r="I108" s="38">
        <v>9</v>
      </c>
      <c r="J108" s="38">
        <v>16</v>
      </c>
      <c r="K108" s="38">
        <v>12</v>
      </c>
      <c r="L108" s="38">
        <v>8</v>
      </c>
      <c r="M108" s="38">
        <v>11</v>
      </c>
      <c r="N108" s="38">
        <v>11</v>
      </c>
      <c r="O108" s="38">
        <v>7</v>
      </c>
      <c r="P108" s="38">
        <v>0</v>
      </c>
      <c r="Q108" s="13"/>
      <c r="R108" s="13"/>
      <c r="S108" s="38">
        <f>SUM(G108:R108)</f>
        <v>101</v>
      </c>
      <c r="T108" s="13"/>
    </row>
    <row r="109" spans="1:20" s="44" customFormat="1" x14ac:dyDescent="0.2">
      <c r="A109" s="51"/>
      <c r="B109" s="58"/>
      <c r="C109" s="51"/>
      <c r="D109" s="22" t="s">
        <v>47</v>
      </c>
      <c r="E109" s="22">
        <v>2</v>
      </c>
      <c r="F109" s="37" t="s">
        <v>48</v>
      </c>
      <c r="G109" s="37">
        <v>1</v>
      </c>
      <c r="H109" s="37">
        <v>1</v>
      </c>
      <c r="I109" s="37">
        <v>1</v>
      </c>
      <c r="J109" s="37">
        <v>1</v>
      </c>
      <c r="K109" s="37">
        <v>1</v>
      </c>
      <c r="L109" s="37">
        <v>1</v>
      </c>
      <c r="M109" s="37">
        <v>1</v>
      </c>
      <c r="N109" s="37">
        <v>1</v>
      </c>
      <c r="O109" s="37">
        <v>1</v>
      </c>
      <c r="P109" s="37">
        <v>0</v>
      </c>
      <c r="Q109" s="15"/>
      <c r="R109" s="15"/>
      <c r="S109" s="15"/>
      <c r="T109" s="37">
        <f>SUM(G109:S109)</f>
        <v>9</v>
      </c>
    </row>
    <row r="110" spans="1:20" s="44" customFormat="1" ht="15" customHeight="1" x14ac:dyDescent="0.2">
      <c r="A110" s="51"/>
      <c r="B110" s="58" t="s">
        <v>60</v>
      </c>
      <c r="C110" s="51" t="s">
        <v>0</v>
      </c>
      <c r="D110" s="22" t="s">
        <v>44</v>
      </c>
      <c r="E110" s="22">
        <v>14</v>
      </c>
      <c r="F110" s="37" t="s">
        <v>46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5"/>
      <c r="R110" s="15"/>
      <c r="S110" s="37"/>
      <c r="T110" s="15"/>
    </row>
    <row r="111" spans="1:20" s="44" customFormat="1" ht="24.75" customHeight="1" thickBot="1" x14ac:dyDescent="0.25">
      <c r="A111" s="52"/>
      <c r="B111" s="59"/>
      <c r="C111" s="52"/>
      <c r="D111" s="23" t="s">
        <v>47</v>
      </c>
      <c r="E111" s="23">
        <v>1</v>
      </c>
      <c r="F111" s="30" t="s">
        <v>48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30"/>
    </row>
    <row r="112" spans="1:20" s="44" customFormat="1" ht="12.75" customHeight="1" x14ac:dyDescent="0.2">
      <c r="A112" s="54">
        <v>33</v>
      </c>
      <c r="B112" s="57" t="s">
        <v>77</v>
      </c>
      <c r="C112" s="54" t="s">
        <v>0</v>
      </c>
      <c r="D112" s="21" t="s">
        <v>44</v>
      </c>
      <c r="E112" s="21">
        <v>12</v>
      </c>
      <c r="F112" s="38" t="s">
        <v>46</v>
      </c>
      <c r="G112" s="38">
        <v>15</v>
      </c>
      <c r="H112" s="38">
        <v>13</v>
      </c>
      <c r="I112" s="38">
        <v>11</v>
      </c>
      <c r="J112" s="38">
        <v>7</v>
      </c>
      <c r="K112" s="38">
        <v>14</v>
      </c>
      <c r="L112" s="38">
        <v>16</v>
      </c>
      <c r="M112" s="38">
        <v>11</v>
      </c>
      <c r="N112" s="38">
        <v>8</v>
      </c>
      <c r="O112" s="38">
        <v>11</v>
      </c>
      <c r="P112" s="38">
        <v>5</v>
      </c>
      <c r="Q112" s="13"/>
      <c r="R112" s="13"/>
      <c r="S112" s="38">
        <f>SUM(G112:R112)</f>
        <v>111</v>
      </c>
      <c r="T112" s="13"/>
    </row>
    <row r="113" spans="1:20" s="44" customFormat="1" x14ac:dyDescent="0.2">
      <c r="A113" s="51"/>
      <c r="B113" s="58"/>
      <c r="C113" s="51"/>
      <c r="D113" s="22" t="s">
        <v>47</v>
      </c>
      <c r="E113" s="22">
        <v>1</v>
      </c>
      <c r="F113" s="37" t="s">
        <v>48</v>
      </c>
      <c r="G113" s="37">
        <v>1</v>
      </c>
      <c r="H113" s="37">
        <v>1</v>
      </c>
      <c r="I113" s="37">
        <v>1</v>
      </c>
      <c r="J113" s="37">
        <v>1</v>
      </c>
      <c r="K113" s="37">
        <v>1</v>
      </c>
      <c r="L113" s="37">
        <v>1</v>
      </c>
      <c r="M113" s="37">
        <v>1</v>
      </c>
      <c r="N113" s="37">
        <v>1</v>
      </c>
      <c r="O113" s="37">
        <v>1</v>
      </c>
      <c r="P113" s="37">
        <v>1</v>
      </c>
      <c r="Q113" s="15"/>
      <c r="R113" s="15"/>
      <c r="S113" s="15"/>
      <c r="T113" s="37">
        <f>SUM(G113:R113)</f>
        <v>10</v>
      </c>
    </row>
    <row r="114" spans="1:20" s="44" customFormat="1" ht="14.25" customHeight="1" x14ac:dyDescent="0.2">
      <c r="A114" s="51"/>
      <c r="B114" s="58" t="s">
        <v>61</v>
      </c>
      <c r="C114" s="51" t="s">
        <v>0</v>
      </c>
      <c r="D114" s="22" t="s">
        <v>44</v>
      </c>
      <c r="E114" s="22"/>
      <c r="F114" s="37" t="s">
        <v>46</v>
      </c>
      <c r="G114" s="37"/>
      <c r="H114" s="37"/>
      <c r="I114" s="37"/>
      <c r="J114" s="37"/>
      <c r="K114" s="15"/>
      <c r="L114" s="15"/>
      <c r="M114" s="15"/>
      <c r="N114" s="15"/>
      <c r="O114" s="15"/>
      <c r="P114" s="15"/>
      <c r="Q114" s="15"/>
      <c r="R114" s="15"/>
      <c r="S114" s="37"/>
      <c r="T114" s="15"/>
    </row>
    <row r="115" spans="1:20" s="44" customFormat="1" ht="22.5" customHeight="1" thickBot="1" x14ac:dyDescent="0.25">
      <c r="A115" s="52"/>
      <c r="B115" s="59"/>
      <c r="C115" s="52"/>
      <c r="D115" s="23" t="s">
        <v>47</v>
      </c>
      <c r="E115" s="23"/>
      <c r="F115" s="30" t="s">
        <v>48</v>
      </c>
      <c r="G115" s="60"/>
      <c r="H115" s="60"/>
      <c r="I115" s="60"/>
      <c r="J115" s="60"/>
      <c r="K115" s="14"/>
      <c r="L115" s="14"/>
      <c r="M115" s="14"/>
      <c r="N115" s="14"/>
      <c r="O115" s="14"/>
      <c r="P115" s="14"/>
      <c r="Q115" s="14"/>
      <c r="R115" s="14"/>
      <c r="S115" s="14"/>
      <c r="T115" s="30"/>
    </row>
    <row r="116" spans="1:20" s="44" customFormat="1" ht="12.75" customHeight="1" x14ac:dyDescent="0.2">
      <c r="A116" s="53">
        <v>34</v>
      </c>
      <c r="B116" s="85" t="s">
        <v>62</v>
      </c>
      <c r="C116" s="53" t="s">
        <v>0</v>
      </c>
      <c r="D116" s="24" t="s">
        <v>44</v>
      </c>
      <c r="E116" s="40">
        <v>5</v>
      </c>
      <c r="F116" s="29" t="s">
        <v>46</v>
      </c>
      <c r="G116" s="29">
        <v>0</v>
      </c>
      <c r="H116" s="29">
        <v>4</v>
      </c>
      <c r="I116" s="29">
        <v>1</v>
      </c>
      <c r="J116" s="29">
        <v>2</v>
      </c>
      <c r="K116" s="29"/>
      <c r="L116" s="29">
        <v>2</v>
      </c>
      <c r="M116" s="29">
        <v>4</v>
      </c>
      <c r="N116" s="29"/>
      <c r="O116" s="29">
        <v>5</v>
      </c>
      <c r="P116" s="29">
        <v>5</v>
      </c>
      <c r="Q116" s="16"/>
      <c r="R116" s="16"/>
      <c r="S116" s="29">
        <f>SUM(G116:R116)</f>
        <v>23</v>
      </c>
      <c r="T116" s="16"/>
    </row>
    <row r="117" spans="1:20" s="44" customFormat="1" ht="13.5" thickBot="1" x14ac:dyDescent="0.25">
      <c r="A117" s="51"/>
      <c r="B117" s="58"/>
      <c r="C117" s="51"/>
      <c r="D117" s="22" t="s">
        <v>47</v>
      </c>
      <c r="E117" s="41">
        <v>1</v>
      </c>
      <c r="F117" s="37" t="s">
        <v>48</v>
      </c>
      <c r="G117" s="94">
        <v>1</v>
      </c>
      <c r="H117" s="94"/>
      <c r="I117" s="94"/>
      <c r="J117" s="94"/>
      <c r="K117" s="4"/>
      <c r="L117" s="55">
        <v>1</v>
      </c>
      <c r="M117" s="56"/>
      <c r="N117" s="4"/>
      <c r="O117" s="37">
        <v>1</v>
      </c>
      <c r="P117" s="37">
        <v>1</v>
      </c>
      <c r="Q117" s="15"/>
      <c r="R117" s="15"/>
      <c r="S117" s="15"/>
      <c r="T117" s="37">
        <f>SUM(G117:R117)</f>
        <v>4</v>
      </c>
    </row>
    <row r="118" spans="1:20" s="44" customFormat="1" x14ac:dyDescent="0.2">
      <c r="A118" s="53">
        <v>35</v>
      </c>
      <c r="B118" s="57" t="s">
        <v>63</v>
      </c>
      <c r="C118" s="53" t="s">
        <v>0</v>
      </c>
      <c r="D118" s="21" t="s">
        <v>44</v>
      </c>
      <c r="E118" s="21">
        <v>10</v>
      </c>
      <c r="F118" s="38" t="s">
        <v>46</v>
      </c>
      <c r="G118" s="38">
        <v>2</v>
      </c>
      <c r="H118" s="38">
        <v>6</v>
      </c>
      <c r="I118" s="38">
        <v>7</v>
      </c>
      <c r="J118" s="38">
        <v>6</v>
      </c>
      <c r="K118" s="38">
        <v>7</v>
      </c>
      <c r="L118" s="38">
        <v>5</v>
      </c>
      <c r="M118" s="38">
        <v>5</v>
      </c>
      <c r="N118" s="38">
        <v>6</v>
      </c>
      <c r="O118" s="38">
        <v>9</v>
      </c>
      <c r="P118" s="38">
        <v>10</v>
      </c>
      <c r="Q118" s="13"/>
      <c r="R118" s="13"/>
      <c r="S118" s="38">
        <f>SUM(G118:R118)</f>
        <v>63</v>
      </c>
      <c r="T118" s="13"/>
    </row>
    <row r="119" spans="1:20" s="44" customFormat="1" ht="13.5" thickBot="1" x14ac:dyDescent="0.25">
      <c r="A119" s="52"/>
      <c r="B119" s="59"/>
      <c r="C119" s="52"/>
      <c r="D119" s="23" t="s">
        <v>47</v>
      </c>
      <c r="E119" s="23">
        <v>1</v>
      </c>
      <c r="F119" s="30" t="s">
        <v>48</v>
      </c>
      <c r="G119" s="55">
        <v>1</v>
      </c>
      <c r="H119" s="56"/>
      <c r="I119" s="30">
        <v>1</v>
      </c>
      <c r="J119" s="30">
        <v>1</v>
      </c>
      <c r="K119" s="60">
        <v>1</v>
      </c>
      <c r="L119" s="60"/>
      <c r="M119" s="55">
        <v>1</v>
      </c>
      <c r="N119" s="56"/>
      <c r="O119" s="30">
        <v>1</v>
      </c>
      <c r="P119" s="30">
        <v>1</v>
      </c>
      <c r="Q119" s="14"/>
      <c r="R119" s="14"/>
      <c r="S119" s="14"/>
      <c r="T119" s="30">
        <f>SUM(G119:R119)</f>
        <v>7</v>
      </c>
    </row>
    <row r="120" spans="1:20" s="44" customFormat="1" x14ac:dyDescent="0.2">
      <c r="A120" s="53">
        <v>36</v>
      </c>
      <c r="B120" s="57" t="s">
        <v>64</v>
      </c>
      <c r="C120" s="51" t="s">
        <v>1</v>
      </c>
      <c r="D120" s="21" t="s">
        <v>44</v>
      </c>
      <c r="E120" s="21">
        <v>10</v>
      </c>
      <c r="F120" s="37" t="s">
        <v>46</v>
      </c>
      <c r="G120" s="38">
        <v>18</v>
      </c>
      <c r="H120" s="38">
        <v>21</v>
      </c>
      <c r="I120" s="38">
        <v>25</v>
      </c>
      <c r="J120" s="38">
        <v>15</v>
      </c>
      <c r="K120" s="38"/>
      <c r="L120" s="38"/>
      <c r="M120" s="13"/>
      <c r="N120" s="13"/>
      <c r="O120" s="13"/>
      <c r="P120" s="13"/>
      <c r="Q120" s="13"/>
      <c r="R120" s="13"/>
      <c r="S120" s="38">
        <f>SUM(G120:R120)</f>
        <v>79</v>
      </c>
      <c r="T120" s="13"/>
    </row>
    <row r="121" spans="1:20" s="44" customFormat="1" ht="13.5" thickBot="1" x14ac:dyDescent="0.25">
      <c r="A121" s="52"/>
      <c r="B121" s="59"/>
      <c r="C121" s="52"/>
      <c r="D121" s="23" t="s">
        <v>47</v>
      </c>
      <c r="E121" s="23">
        <v>1</v>
      </c>
      <c r="F121" s="30" t="s">
        <v>48</v>
      </c>
      <c r="G121" s="30">
        <v>1</v>
      </c>
      <c r="H121" s="30">
        <v>1</v>
      </c>
      <c r="I121" s="30">
        <v>2</v>
      </c>
      <c r="J121" s="30">
        <v>1</v>
      </c>
      <c r="K121" s="14"/>
      <c r="L121" s="14"/>
      <c r="M121" s="14"/>
      <c r="N121" s="14"/>
      <c r="O121" s="14"/>
      <c r="P121" s="14"/>
      <c r="Q121" s="14"/>
      <c r="R121" s="14"/>
      <c r="S121" s="14"/>
      <c r="T121" s="30">
        <f>SUM(G121:R121)</f>
        <v>5</v>
      </c>
    </row>
    <row r="122" spans="1:20" s="44" customFormat="1" x14ac:dyDescent="0.2">
      <c r="A122" s="53">
        <v>37</v>
      </c>
      <c r="B122" s="57" t="s">
        <v>65</v>
      </c>
      <c r="C122" s="54" t="s">
        <v>1</v>
      </c>
      <c r="D122" s="21" t="s">
        <v>44</v>
      </c>
      <c r="E122" s="21">
        <v>15</v>
      </c>
      <c r="F122" s="38" t="s">
        <v>46</v>
      </c>
      <c r="G122" s="38">
        <v>2</v>
      </c>
      <c r="H122" s="38">
        <v>4</v>
      </c>
      <c r="I122" s="38">
        <v>3</v>
      </c>
      <c r="J122" s="38">
        <v>0</v>
      </c>
      <c r="K122" s="13"/>
      <c r="L122" s="13"/>
      <c r="M122" s="13"/>
      <c r="N122" s="13"/>
      <c r="O122" s="13"/>
      <c r="P122" s="13"/>
      <c r="Q122" s="13"/>
      <c r="R122" s="13"/>
      <c r="S122" s="38">
        <f>SUM(G122:R122)</f>
        <v>9</v>
      </c>
      <c r="T122" s="13"/>
    </row>
    <row r="123" spans="1:20" s="44" customFormat="1" ht="13.5" thickBot="1" x14ac:dyDescent="0.25">
      <c r="A123" s="52"/>
      <c r="B123" s="59"/>
      <c r="C123" s="52"/>
      <c r="D123" s="23" t="s">
        <v>47</v>
      </c>
      <c r="E123" s="23">
        <v>1</v>
      </c>
      <c r="F123" s="30" t="s">
        <v>48</v>
      </c>
      <c r="G123" s="60">
        <v>1</v>
      </c>
      <c r="H123" s="60"/>
      <c r="I123" s="60"/>
      <c r="J123" s="60"/>
      <c r="K123" s="14"/>
      <c r="L123" s="14"/>
      <c r="M123" s="14"/>
      <c r="N123" s="14"/>
      <c r="O123" s="14"/>
      <c r="P123" s="14"/>
      <c r="Q123" s="14"/>
      <c r="R123" s="14"/>
      <c r="S123" s="14"/>
      <c r="T123" s="30">
        <f>SUM(G123:R123)</f>
        <v>1</v>
      </c>
    </row>
    <row r="124" spans="1:20" s="44" customFormat="1" x14ac:dyDescent="0.2">
      <c r="A124" s="97">
        <v>38</v>
      </c>
      <c r="B124" s="57" t="s">
        <v>67</v>
      </c>
      <c r="C124" s="54" t="s">
        <v>1</v>
      </c>
      <c r="D124" s="21" t="s">
        <v>44</v>
      </c>
      <c r="E124" s="21">
        <v>11</v>
      </c>
      <c r="F124" s="38" t="s">
        <v>46</v>
      </c>
      <c r="G124" s="38">
        <v>8</v>
      </c>
      <c r="H124" s="38">
        <v>14</v>
      </c>
      <c r="I124" s="38">
        <v>8</v>
      </c>
      <c r="J124" s="38">
        <v>10</v>
      </c>
      <c r="K124" s="38"/>
      <c r="L124" s="38"/>
      <c r="M124" s="38"/>
      <c r="N124" s="38"/>
      <c r="O124" s="38"/>
      <c r="P124" s="38"/>
      <c r="Q124" s="38"/>
      <c r="R124" s="38"/>
      <c r="S124" s="38">
        <f>SUM(G124:R124)</f>
        <v>40</v>
      </c>
      <c r="T124" s="29"/>
    </row>
    <row r="125" spans="1:20" s="44" customFormat="1" x14ac:dyDescent="0.2">
      <c r="A125" s="62"/>
      <c r="B125" s="58"/>
      <c r="C125" s="51"/>
      <c r="D125" s="22" t="s">
        <v>47</v>
      </c>
      <c r="E125" s="22">
        <v>1</v>
      </c>
      <c r="F125" s="37" t="s">
        <v>48</v>
      </c>
      <c r="G125" s="37">
        <v>1</v>
      </c>
      <c r="H125" s="37">
        <v>1</v>
      </c>
      <c r="I125" s="37">
        <v>1</v>
      </c>
      <c r="J125" s="37">
        <v>1</v>
      </c>
      <c r="K125" s="37"/>
      <c r="L125" s="37"/>
      <c r="M125" s="37"/>
      <c r="N125" s="37"/>
      <c r="O125" s="37"/>
      <c r="P125" s="37"/>
      <c r="Q125" s="37"/>
      <c r="R125" s="37"/>
      <c r="S125" s="37"/>
      <c r="T125" s="37">
        <f>SUM(G125:R125)</f>
        <v>4</v>
      </c>
    </row>
    <row r="126" spans="1:20" s="44" customFormat="1" x14ac:dyDescent="0.2">
      <c r="A126" s="62"/>
      <c r="B126" s="58"/>
      <c r="C126" s="51" t="s">
        <v>0</v>
      </c>
      <c r="D126" s="22" t="s">
        <v>44</v>
      </c>
      <c r="E126" s="22">
        <v>13</v>
      </c>
      <c r="F126" s="37" t="s">
        <v>46</v>
      </c>
      <c r="G126" s="37">
        <v>8</v>
      </c>
      <c r="H126" s="37">
        <v>9</v>
      </c>
      <c r="I126" s="37">
        <v>10</v>
      </c>
      <c r="J126" s="37">
        <v>11</v>
      </c>
      <c r="K126" s="37"/>
      <c r="L126" s="37"/>
      <c r="M126" s="37"/>
      <c r="N126" s="37"/>
      <c r="O126" s="37"/>
      <c r="P126" s="37"/>
      <c r="Q126" s="37"/>
      <c r="R126" s="37"/>
      <c r="S126" s="37">
        <f>SUM(G126:R126)</f>
        <v>38</v>
      </c>
      <c r="T126" s="37"/>
    </row>
    <row r="127" spans="1:20" s="44" customFormat="1" ht="13.5" thickBot="1" x14ac:dyDescent="0.25">
      <c r="A127" s="63"/>
      <c r="B127" s="59"/>
      <c r="C127" s="52"/>
      <c r="D127" s="23" t="s">
        <v>47</v>
      </c>
      <c r="E127" s="23">
        <v>1</v>
      </c>
      <c r="F127" s="30" t="s">
        <v>48</v>
      </c>
      <c r="G127" s="30">
        <v>1</v>
      </c>
      <c r="H127" s="30">
        <v>1</v>
      </c>
      <c r="I127" s="30">
        <v>1</v>
      </c>
      <c r="J127" s="30">
        <v>1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0">
        <f>SUM(G127:R127)</f>
        <v>4</v>
      </c>
    </row>
    <row r="128" spans="1:20" s="44" customFormat="1" x14ac:dyDescent="0.2">
      <c r="A128" s="61">
        <v>39</v>
      </c>
      <c r="B128" s="57" t="s">
        <v>68</v>
      </c>
      <c r="C128" s="53" t="s">
        <v>1</v>
      </c>
      <c r="D128" s="24" t="s">
        <v>44</v>
      </c>
      <c r="E128" s="24">
        <v>17</v>
      </c>
      <c r="F128" s="29" t="s">
        <v>46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>
        <f>SUM(G128:R128)</f>
        <v>0</v>
      </c>
      <c r="T128" s="29"/>
    </row>
    <row r="129" spans="1:20" s="44" customFormat="1" x14ac:dyDescent="0.2">
      <c r="A129" s="62"/>
      <c r="B129" s="58"/>
      <c r="C129" s="51"/>
      <c r="D129" s="22" t="s">
        <v>47</v>
      </c>
      <c r="E129" s="22">
        <v>1</v>
      </c>
      <c r="F129" s="37" t="s">
        <v>48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>
        <f>SUM(G129:R129)</f>
        <v>0</v>
      </c>
    </row>
    <row r="130" spans="1:20" s="44" customFormat="1" x14ac:dyDescent="0.2">
      <c r="A130" s="62"/>
      <c r="B130" s="58"/>
      <c r="C130" s="51" t="s">
        <v>0</v>
      </c>
      <c r="D130" s="22" t="s">
        <v>44</v>
      </c>
      <c r="E130" s="22">
        <v>12</v>
      </c>
      <c r="F130" s="37" t="s">
        <v>46</v>
      </c>
      <c r="G130" s="37">
        <v>5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>
        <f>SUM(G130:R130)</f>
        <v>5</v>
      </c>
      <c r="T130" s="37"/>
    </row>
    <row r="131" spans="1:20" s="44" customFormat="1" ht="13.5" thickBot="1" x14ac:dyDescent="0.25">
      <c r="A131" s="63"/>
      <c r="B131" s="59"/>
      <c r="C131" s="52"/>
      <c r="D131" s="23" t="s">
        <v>47</v>
      </c>
      <c r="E131" s="23">
        <v>1</v>
      </c>
      <c r="F131" s="30" t="s">
        <v>48</v>
      </c>
      <c r="G131" s="30">
        <v>1</v>
      </c>
      <c r="H131" s="30"/>
      <c r="I131" s="60"/>
      <c r="J131" s="60"/>
      <c r="K131" s="30"/>
      <c r="L131" s="30"/>
      <c r="M131" s="30"/>
      <c r="N131" s="30"/>
      <c r="O131" s="30"/>
      <c r="P131" s="30"/>
      <c r="Q131" s="30"/>
      <c r="R131" s="30"/>
      <c r="S131" s="30"/>
      <c r="T131" s="30">
        <f>SUM(G131:R131)</f>
        <v>1</v>
      </c>
    </row>
    <row r="132" spans="1:20" s="44" customFormat="1" ht="10.9" customHeight="1" x14ac:dyDescent="0.2">
      <c r="A132" s="76" t="s">
        <v>74</v>
      </c>
      <c r="B132" s="77"/>
      <c r="C132" s="31"/>
      <c r="D132" s="24" t="s">
        <v>44</v>
      </c>
      <c r="E132" s="33">
        <f>SUM(E130+E128+E126+E124+E122+E120+E118+E116+E114+E112+E110+E108+E106+E104+E102+E100+E97+E95+E93+E91+E89+E87+E85+E83+E81+E79+E77+E75+E73+E71+E69+E67+E65+E63+E61+E59+E57+E55+E53+E51+E49+E47+E44+E42+E40+E38+E36+E34+E32+E30+E28+E26+E24+E22+E20+E18+E16+E14+E12)</f>
        <v>675</v>
      </c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74">
        <f>SUM(S12:S131)</f>
        <v>7878</v>
      </c>
      <c r="T132" s="74">
        <f>SUM(T12:T131)</f>
        <v>514</v>
      </c>
    </row>
    <row r="133" spans="1:20" s="44" customFormat="1" ht="12" customHeight="1" thickBot="1" x14ac:dyDescent="0.25">
      <c r="A133" s="78"/>
      <c r="B133" s="79"/>
      <c r="C133" s="32"/>
      <c r="D133" s="23" t="s">
        <v>47</v>
      </c>
      <c r="E133" s="34">
        <f>SUM(E131+E129+E127+E125+E123+E121+E119+E117+E115+E113+E111+E109+E107+E105+E103+E101+E98+E96+E94+E92+E90+E88+E86+E84+E82+E80+E78+E76+E74+E72+E70+E68+E66+E64+E62+E60+E58+E56+E54+E52+E50+E48+E46+E45+E43+E41+E39+E37+E35+E33+E31+E29+E27+E25+E23+E21+E19+E17+E15+E13)</f>
        <v>53</v>
      </c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75"/>
      <c r="T133" s="75"/>
    </row>
    <row r="135" spans="1:20" x14ac:dyDescent="0.2">
      <c r="A135" s="50" t="s">
        <v>82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</sheetData>
  <mergeCells count="195">
    <mergeCell ref="A83:A84"/>
    <mergeCell ref="A16:A17"/>
    <mergeCell ref="A22:A23"/>
    <mergeCell ref="A24:A25"/>
    <mergeCell ref="A26:A27"/>
    <mergeCell ref="A108:A111"/>
    <mergeCell ref="M119:N119"/>
    <mergeCell ref="G92:J92"/>
    <mergeCell ref="G105:J105"/>
    <mergeCell ref="A49:A56"/>
    <mergeCell ref="A28:A29"/>
    <mergeCell ref="A30:A31"/>
    <mergeCell ref="A32:A33"/>
    <mergeCell ref="A34:A35"/>
    <mergeCell ref="A36:A37"/>
    <mergeCell ref="A38:A39"/>
    <mergeCell ref="A85:A88"/>
    <mergeCell ref="K119:L119"/>
    <mergeCell ref="G115:J115"/>
    <mergeCell ref="G117:J117"/>
    <mergeCell ref="G107:J107"/>
    <mergeCell ref="K94:L94"/>
    <mergeCell ref="K19:L19"/>
    <mergeCell ref="G46:I46"/>
    <mergeCell ref="C108:C109"/>
    <mergeCell ref="C110:C111"/>
    <mergeCell ref="C112:C113"/>
    <mergeCell ref="A91:A92"/>
    <mergeCell ref="B91:B92"/>
    <mergeCell ref="A116:A117"/>
    <mergeCell ref="B114:B115"/>
    <mergeCell ref="B116:B117"/>
    <mergeCell ref="A112:A115"/>
    <mergeCell ref="B112:B113"/>
    <mergeCell ref="A97:A101"/>
    <mergeCell ref="B108:B109"/>
    <mergeCell ref="M94:N94"/>
    <mergeCell ref="G94:H94"/>
    <mergeCell ref="A93:A94"/>
    <mergeCell ref="B93:B94"/>
    <mergeCell ref="A95:A96"/>
    <mergeCell ref="B95:B96"/>
    <mergeCell ref="H99:I99"/>
    <mergeCell ref="I94:J94"/>
    <mergeCell ref="K98:L98"/>
    <mergeCell ref="E98:E99"/>
    <mergeCell ref="S10:T10"/>
    <mergeCell ref="G10:R10"/>
    <mergeCell ref="A10:A11"/>
    <mergeCell ref="A89:A90"/>
    <mergeCell ref="B89:B90"/>
    <mergeCell ref="A12:A15"/>
    <mergeCell ref="M39:N39"/>
    <mergeCell ref="B40:B41"/>
    <mergeCell ref="B34:B35"/>
    <mergeCell ref="B36:B37"/>
    <mergeCell ref="B38:B39"/>
    <mergeCell ref="B28:B29"/>
    <mergeCell ref="B30:B31"/>
    <mergeCell ref="B24:B25"/>
    <mergeCell ref="B26:B27"/>
    <mergeCell ref="B20:B21"/>
    <mergeCell ref="A40:A41"/>
    <mergeCell ref="A42:A46"/>
    <mergeCell ref="A47:A48"/>
    <mergeCell ref="A63:A64"/>
    <mergeCell ref="A65:A72"/>
    <mergeCell ref="A73:A76"/>
    <mergeCell ref="A77:A78"/>
    <mergeCell ref="A79:A82"/>
    <mergeCell ref="F10:F11"/>
    <mergeCell ref="B12:B15"/>
    <mergeCell ref="B16:B17"/>
    <mergeCell ref="B32:B33"/>
    <mergeCell ref="B22:B23"/>
    <mergeCell ref="C10:C11"/>
    <mergeCell ref="C12:C13"/>
    <mergeCell ref="C14:C15"/>
    <mergeCell ref="C16:C17"/>
    <mergeCell ref="C18:C19"/>
    <mergeCell ref="C20:C21"/>
    <mergeCell ref="A8:T8"/>
    <mergeCell ref="A57:A62"/>
    <mergeCell ref="B79:B82"/>
    <mergeCell ref="G80:J80"/>
    <mergeCell ref="B77:B78"/>
    <mergeCell ref="B59:B60"/>
    <mergeCell ref="B63:B64"/>
    <mergeCell ref="G60:J60"/>
    <mergeCell ref="B61:B62"/>
    <mergeCell ref="B73:B76"/>
    <mergeCell ref="B69:B72"/>
    <mergeCell ref="B57:B58"/>
    <mergeCell ref="B47:B48"/>
    <mergeCell ref="B42:B46"/>
    <mergeCell ref="K45:L45"/>
    <mergeCell ref="M45:N45"/>
    <mergeCell ref="G54:H54"/>
    <mergeCell ref="I54:J54"/>
    <mergeCell ref="C55:C56"/>
    <mergeCell ref="C57:C58"/>
    <mergeCell ref="I31:J31"/>
    <mergeCell ref="B10:B11"/>
    <mergeCell ref="D10:D11"/>
    <mergeCell ref="E10:E11"/>
    <mergeCell ref="K39:L39"/>
    <mergeCell ref="G62:I62"/>
    <mergeCell ref="A18:A21"/>
    <mergeCell ref="T132:T133"/>
    <mergeCell ref="A132:B133"/>
    <mergeCell ref="F132:R133"/>
    <mergeCell ref="S132:S133"/>
    <mergeCell ref="B87:B88"/>
    <mergeCell ref="B65:B68"/>
    <mergeCell ref="B49:B52"/>
    <mergeCell ref="B53:B56"/>
    <mergeCell ref="B85:B86"/>
    <mergeCell ref="B83:B84"/>
    <mergeCell ref="B110:B111"/>
    <mergeCell ref="B102:B103"/>
    <mergeCell ref="A104:A107"/>
    <mergeCell ref="B104:B105"/>
    <mergeCell ref="B106:B107"/>
    <mergeCell ref="B100:B101"/>
    <mergeCell ref="A102:A103"/>
    <mergeCell ref="B97:B99"/>
    <mergeCell ref="D98:D99"/>
    <mergeCell ref="B18:B19"/>
    <mergeCell ref="B120:B121"/>
    <mergeCell ref="F45:F46"/>
    <mergeCell ref="C28:C29"/>
    <mergeCell ref="C30:C31"/>
    <mergeCell ref="C32:C33"/>
    <mergeCell ref="C34:C35"/>
    <mergeCell ref="C36:C37"/>
    <mergeCell ref="C38:C39"/>
    <mergeCell ref="H56:J56"/>
    <mergeCell ref="F98:F99"/>
    <mergeCell ref="C22:C23"/>
    <mergeCell ref="C24:C25"/>
    <mergeCell ref="C26:C27"/>
    <mergeCell ref="C59:C60"/>
    <mergeCell ref="C61:C62"/>
    <mergeCell ref="C63:C64"/>
    <mergeCell ref="C65:C66"/>
    <mergeCell ref="C67:C68"/>
    <mergeCell ref="C69:C70"/>
    <mergeCell ref="C47:C48"/>
    <mergeCell ref="C49:C50"/>
    <mergeCell ref="C51:C52"/>
    <mergeCell ref="C53:C54"/>
    <mergeCell ref="C40:C41"/>
    <mergeCell ref="C42:C43"/>
    <mergeCell ref="C44:C46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9"/>
    <mergeCell ref="C100:C101"/>
    <mergeCell ref="C102:C103"/>
    <mergeCell ref="C104:C105"/>
    <mergeCell ref="C106:C107"/>
    <mergeCell ref="A135:T135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L117:M117"/>
    <mergeCell ref="B128:B131"/>
    <mergeCell ref="I131:J131"/>
    <mergeCell ref="A122:A123"/>
    <mergeCell ref="B122:B123"/>
    <mergeCell ref="G123:J123"/>
    <mergeCell ref="A118:A119"/>
    <mergeCell ref="B118:B119"/>
    <mergeCell ref="A128:A131"/>
    <mergeCell ref="G119:H119"/>
    <mergeCell ref="A120:A121"/>
    <mergeCell ref="B124:B127"/>
    <mergeCell ref="A124:A127"/>
  </mergeCells>
  <pageMargins left="0.78740157480314965" right="0.39370078740157483" top="0.98425196850393704" bottom="0.39370078740157483" header="0.31496062992125984" footer="0.31496062992125984"/>
  <pageSetup paperSize="9" scale="94" orientation="landscape" r:id="rId1"/>
  <rowBreaks count="2" manualBreakCount="2">
    <brk id="64" max="19" man="1"/>
    <brk id="10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priedas</vt:lpstr>
      <vt:lpstr>priedas!Print_Area</vt:lpstr>
      <vt:lpstr>priedas!Print_Titles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Svietimo ir mokslo ministe</dc:creator>
  <cp:lastModifiedBy>Marina Symonovič</cp:lastModifiedBy>
  <cp:lastPrinted>2020-03-17T10:59:45Z</cp:lastPrinted>
  <dcterms:created xsi:type="dcterms:W3CDTF">2002-04-09T07:02:33Z</dcterms:created>
  <dcterms:modified xsi:type="dcterms:W3CDTF">2020-03-17T11:13:45Z</dcterms:modified>
</cp:coreProperties>
</file>